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H:\EXPO\SERVICE eMANUAL\2022 Exhibitor eManual\Computer Rental\"/>
    </mc:Choice>
  </mc:AlternateContent>
  <xr:revisionPtr revIDLastSave="0" documentId="8_{3091DE99-64CF-4ED5-B78E-9DC438F34EDA}" xr6:coauthVersionLast="36" xr6:coauthVersionMax="36" xr10:uidLastSave="{00000000-0000-0000-0000-000000000000}"/>
  <workbookProtection workbookAlgorithmName="SHA-512" workbookHashValue="GxgAgWPlNRtMyPU8XeOpAGIXjuRT+LIn2eH/swscA/DYIT0CRQQAFyvL3mJ/tfQazKVWfaC4o7F2lr9s2nQOng==" workbookSaltValue="D9yoUWbRlf4k3v4YiW8wgg==" workbookSpinCount="100000" lockStructure="1"/>
  <bookViews>
    <workbookView xWindow="0" yWindow="0" windowWidth="21570" windowHeight="7380" xr2:uid="{00000000-000D-0000-FFFF-FFFF00000000}"/>
  </bookViews>
  <sheets>
    <sheet name="PCAV Order Form" sheetId="2" r:id="rId1"/>
    <sheet name="Terms &amp; Conditions" sheetId="6" r:id="rId2"/>
  </sheets>
  <definedNames>
    <definedName name="_xlnm.Print_Area" localSheetId="0">'PCAV Order Form'!$A$1:$AR$58</definedName>
    <definedName name="_xlnm.Print_Area" localSheetId="1">'Terms &amp; Conditions'!$A$1:$AR$46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7" i="2" l="1"/>
  <c r="AO35" i="2"/>
  <c r="AO36" i="2"/>
  <c r="AO27" i="2" l="1"/>
  <c r="AO26" i="2"/>
  <c r="AO25" i="2"/>
  <c r="AO24" i="2"/>
  <c r="AO23" i="2"/>
  <c r="AO22" i="2"/>
  <c r="AO21" i="2"/>
  <c r="AO20" i="2"/>
  <c r="AO19" i="2"/>
  <c r="AO18" i="2"/>
  <c r="AO17" i="2"/>
  <c r="AO16" i="2"/>
  <c r="R34" i="2"/>
  <c r="R33" i="2"/>
  <c r="R32" i="2"/>
  <c r="AO34" i="2" l="1"/>
  <c r="AO32" i="2"/>
  <c r="AO31" i="2"/>
  <c r="AO30" i="2"/>
  <c r="R41" i="2"/>
  <c r="R40" i="2"/>
  <c r="R39" i="2"/>
  <c r="AO43" i="2" l="1"/>
  <c r="AO42" i="2"/>
  <c r="AO41" i="2"/>
  <c r="AO40" i="2"/>
  <c r="AO33" i="2"/>
  <c r="AO15" i="2"/>
  <c r="R51" i="2"/>
  <c r="R50" i="2"/>
  <c r="R49" i="2"/>
  <c r="R48" i="2"/>
  <c r="R47" i="2"/>
  <c r="R46" i="2"/>
  <c r="R45" i="2"/>
  <c r="R44" i="2"/>
  <c r="R43" i="2"/>
  <c r="R4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AL46" i="2" l="1"/>
  <c r="BB47" i="2" s="1"/>
  <c r="AL47" i="2" s="1"/>
  <c r="AL48" i="2" l="1"/>
  <c r="AL50" i="2" l="1"/>
  <c r="AL51" i="2" s="1"/>
</calcChain>
</file>

<file path=xl/sharedStrings.xml><?xml version="1.0" encoding="utf-8"?>
<sst xmlns="http://schemas.openxmlformats.org/spreadsheetml/2006/main" count="136" uniqueCount="123">
  <si>
    <t>Exhibiting Company:</t>
  </si>
  <si>
    <t>Booth #:</t>
  </si>
  <si>
    <t>Onsite Contact:</t>
  </si>
  <si>
    <t>Onsite Cell:</t>
  </si>
  <si>
    <t>Delivery Date:</t>
  </si>
  <si>
    <t xml:space="preserve">Time Frame: </t>
  </si>
  <si>
    <t>Pickup Date:</t>
  </si>
  <si>
    <t>Ordered By:</t>
  </si>
  <si>
    <t>Email Address:</t>
  </si>
  <si>
    <t>Phone #:</t>
  </si>
  <si>
    <t>Credit Card:</t>
  </si>
  <si>
    <t>Expiration Date:</t>
  </si>
  <si>
    <t>Security Code:</t>
  </si>
  <si>
    <t>Billing Address:</t>
  </si>
  <si>
    <t>City:</t>
  </si>
  <si>
    <t>State:</t>
  </si>
  <si>
    <t>Zip:</t>
  </si>
  <si>
    <t xml:space="preserve">For Fast and Easy Ordering, </t>
  </si>
  <si>
    <t>Order Online</t>
  </si>
  <si>
    <t xml:space="preserve">Or Submit this Completed Form to </t>
  </si>
  <si>
    <t>exhibitorsales@TheSmartSource.com</t>
  </si>
  <si>
    <t>Audio Visual Equipment</t>
  </si>
  <si>
    <t>Show Price</t>
  </si>
  <si>
    <t>Qty</t>
  </si>
  <si>
    <t>Total</t>
  </si>
  <si>
    <t>IT Solutions</t>
  </si>
  <si>
    <t>Large LED Displays</t>
  </si>
  <si>
    <t>98" LED 4K 3840x2160 4k*</t>
  </si>
  <si>
    <t>Laptops/PCs</t>
  </si>
  <si>
    <t>Desktop SFF i7-6700 16/1TB</t>
  </si>
  <si>
    <t xml:space="preserve">90" LED 1080p 1920x1080* </t>
  </si>
  <si>
    <t>Laptop i5-10210 8/256 SSD 14"</t>
  </si>
  <si>
    <t xml:space="preserve">80" LED 1080p 1920x1080* </t>
  </si>
  <si>
    <t>Laptop i7-7700HQ 16/1TB SSD 15.6"</t>
  </si>
  <si>
    <t xml:space="preserve">75" LED UHD 4K 3840x2160 4k* </t>
  </si>
  <si>
    <t>Gaming Laptop i7-7820HK 32/1TB SSD 17" 4k</t>
  </si>
  <si>
    <t xml:space="preserve">65" LED 1080p 1920x1080* </t>
  </si>
  <si>
    <t>All-in-One i7-6700  8/1TB 23"</t>
  </si>
  <si>
    <t xml:space="preserve">55" LED 1080p 1920x1080* </t>
  </si>
  <si>
    <t>Microsoft Office Pro</t>
  </si>
  <si>
    <t>49" LED UHD 3840x2160 4k*</t>
  </si>
  <si>
    <t>Apple Products</t>
  </si>
  <si>
    <t xml:space="preserve">iMac 21.5" i7 QC 16GB/1TB </t>
  </si>
  <si>
    <t>46" LED 1080p 1920x1080*</t>
  </si>
  <si>
    <t xml:space="preserve">iMac 27" i7-QC 16/1TB </t>
  </si>
  <si>
    <t>43" LED UHD 3840x2160 4k*</t>
  </si>
  <si>
    <t>MacBook Pro i7-7th Gen 16/512 SSD 15.4"</t>
  </si>
  <si>
    <t>40" LED 1080p 1920x1080*</t>
  </si>
  <si>
    <t>MacBook Pro i7-9th 16/512 SSD 16"</t>
  </si>
  <si>
    <t>32" LED 1080p 1920x1080*</t>
  </si>
  <si>
    <t xml:space="preserve">iPad Air 2  9.7" 64GB </t>
  </si>
  <si>
    <t>Touch Screens</t>
  </si>
  <si>
    <t>98" LED 4K 3840x2160 4k Touch Display*</t>
  </si>
  <si>
    <t xml:space="preserve">iPad Pro 4 12.9" 256GB </t>
  </si>
  <si>
    <t>80" Touch Display*</t>
  </si>
  <si>
    <t>Data Activation for iPad</t>
  </si>
  <si>
    <t xml:space="preserve">75" LED UHD 4K 3840x2160 4k Touch Display* </t>
  </si>
  <si>
    <t>65" Touch Display*</t>
  </si>
  <si>
    <t>Kiosks &amp; Charging Stations</t>
  </si>
  <si>
    <t>55" Touch Display*</t>
  </si>
  <si>
    <t>Branding Available **</t>
  </si>
  <si>
    <r>
      <t xml:space="preserve">Lilitab Floor iPad Stand </t>
    </r>
    <r>
      <rPr>
        <sz val="8"/>
        <color theme="1"/>
        <rFont val="Calibri"/>
        <family val="2"/>
        <scheme val="minor"/>
      </rPr>
      <t>(Stand Only)</t>
    </r>
  </si>
  <si>
    <t>40" Touch Display*</t>
  </si>
  <si>
    <t>21.5” Podium Kiosk</t>
  </si>
  <si>
    <t>Monitors</t>
  </si>
  <si>
    <t>27" LED 1920x1080*</t>
  </si>
  <si>
    <t>40" 4K Touch Digital Kiosk</t>
  </si>
  <si>
    <t>24" LED 1920x1080*</t>
  </si>
  <si>
    <t>58" 4K Touch Digital Kiosk</t>
  </si>
  <si>
    <t>22" LED 1920x1080*</t>
  </si>
  <si>
    <t>75" 4K Digital Kiosk</t>
  </si>
  <si>
    <t>Video Walls</t>
  </si>
  <si>
    <t>LED Tile Walls</t>
  </si>
  <si>
    <t>Contact Us For Pricing</t>
  </si>
  <si>
    <t xml:space="preserve">Hightop Table Charging Station </t>
  </si>
  <si>
    <t>Standard Video Walls</t>
  </si>
  <si>
    <t xml:space="preserve">Lockable Charging Station </t>
  </si>
  <si>
    <t>88" LED Ultra Stretch 3840x1080</t>
  </si>
  <si>
    <t>Classic Charging Station (Includes Branding)</t>
  </si>
  <si>
    <t>86" LED Ultra Stretch 3840x600</t>
  </si>
  <si>
    <t>Projection</t>
  </si>
  <si>
    <t>5K Lumen HD Projector</t>
  </si>
  <si>
    <t>Copiers &amp; Printers</t>
  </si>
  <si>
    <r>
      <t>7K Lumen Laser HD Projector</t>
    </r>
    <r>
      <rPr>
        <sz val="8"/>
        <color theme="1" tint="0.34998626667073579"/>
        <rFont val="Calibri"/>
        <family val="2"/>
        <scheme val="minor"/>
      </rPr>
      <t xml:space="preserve"> .8-1 lens</t>
    </r>
  </si>
  <si>
    <t>Office Tools</t>
  </si>
  <si>
    <t>HP Black &amp; White Laser Printer</t>
  </si>
  <si>
    <r>
      <t>10k Lumen Laser HD Projector</t>
    </r>
    <r>
      <rPr>
        <sz val="8"/>
        <color theme="1" tint="0.34998626667073579"/>
        <rFont val="Calibri"/>
        <family val="2"/>
        <scheme val="minor"/>
      </rPr>
      <t xml:space="preserve"> .8-1 lens</t>
    </r>
  </si>
  <si>
    <t>HP Color Laser Printer</t>
  </si>
  <si>
    <t>8' x 8' Tripod Projection Screen</t>
  </si>
  <si>
    <r>
      <t>HP Black &amp; White Copier</t>
    </r>
    <r>
      <rPr>
        <sz val="8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60ppm</t>
    </r>
  </si>
  <si>
    <t>6.75' x 12' FastFold Screen w/Dress Kit</t>
  </si>
  <si>
    <t>HP Color Copier 45ppm</t>
  </si>
  <si>
    <t>Sound</t>
  </si>
  <si>
    <t>Meyer Self-Powered Mini Speaker</t>
  </si>
  <si>
    <r>
      <rPr>
        <sz val="11"/>
        <rFont val="Calibri"/>
        <family val="2"/>
        <scheme val="minor"/>
      </rPr>
      <t xml:space="preserve">For assistance with your order, or questions about additional technology solutions, please contact Lori Haskin at (321) 710-3350, or via email at </t>
    </r>
    <r>
      <rPr>
        <u/>
        <sz val="11"/>
        <color rgb="FFF16923"/>
        <rFont val="Calibri"/>
        <family val="2"/>
        <scheme val="minor"/>
      </rPr>
      <t>lhaskin@TheSmartSource.com</t>
    </r>
  </si>
  <si>
    <r>
      <t xml:space="preserve">JBL Pro 10" Powered Speaker </t>
    </r>
    <r>
      <rPr>
        <sz val="8"/>
        <color theme="1" tint="0.34998626667073579"/>
        <rFont val="Calibri"/>
        <family val="2"/>
        <scheme val="minor"/>
      </rPr>
      <t>Includes Stand</t>
    </r>
  </si>
  <si>
    <r>
      <t xml:space="preserve">Booth Sound System </t>
    </r>
    <r>
      <rPr>
        <sz val="8"/>
        <color theme="1" tint="0.34998626667073579"/>
        <rFont val="Calibri"/>
        <family val="2"/>
        <scheme val="minor"/>
      </rPr>
      <t>(2) MM Meyers Speakers w/Stands, Mixer &amp; Wireless Mic</t>
    </r>
  </si>
  <si>
    <t>Equipment Subtotal</t>
  </si>
  <si>
    <t>Hidden Cells</t>
  </si>
  <si>
    <r>
      <t>Wireless Mic Kit</t>
    </r>
    <r>
      <rPr>
        <sz val="8"/>
        <color theme="1" tint="0.34998626667073579"/>
        <rFont val="Calibri"/>
        <family val="2"/>
        <scheme val="minor"/>
      </rPr>
      <t xml:space="preserve"> (1) Lav, (1) HH, (1) Receiver</t>
    </r>
  </si>
  <si>
    <r>
      <rPr>
        <sz val="10"/>
        <rFont val="Calibri"/>
        <family val="2"/>
        <scheme val="minor"/>
      </rPr>
      <t>Delivery, Set-up, and Pick-up</t>
    </r>
    <r>
      <rPr>
        <sz val="8"/>
        <color theme="1" tint="0.499984740745262"/>
        <rFont val="Calibri"/>
        <family val="2"/>
        <scheme val="minor"/>
      </rPr>
      <t xml:space="preserve">
30% or Minimum Charge of $175 </t>
    </r>
  </si>
  <si>
    <t>Stands &amp; Accs</t>
  </si>
  <si>
    <r>
      <t xml:space="preserve">72” Single/Dual Post Floor Stand </t>
    </r>
    <r>
      <rPr>
        <sz val="8"/>
        <color theme="1" tint="0.34998626667073579"/>
        <rFont val="Calibri"/>
        <family val="2"/>
        <scheme val="minor"/>
      </rPr>
      <t>For SmartSource Displays Only</t>
    </r>
  </si>
  <si>
    <t xml:space="preserve">Damage &amp; Loss Waiver 10.5%        </t>
  </si>
  <si>
    <t xml:space="preserve">Choose Time </t>
  </si>
  <si>
    <t>Spandex Wrap for Dual Post Stand</t>
  </si>
  <si>
    <t>To decline waiver, type No in the orange box.</t>
  </si>
  <si>
    <t>9am - 12pm</t>
  </si>
  <si>
    <t>Accessory Shelf for Dual Post Stand</t>
  </si>
  <si>
    <t>Sales Tax of</t>
  </si>
  <si>
    <t>1pm - 5pm</t>
  </si>
  <si>
    <r>
      <t xml:space="preserve">Mifi Hotspot Device </t>
    </r>
    <r>
      <rPr>
        <sz val="8"/>
        <color theme="1" tint="0.34998626667073579"/>
        <rFont val="Calibri"/>
        <family val="2"/>
        <scheme val="minor"/>
      </rPr>
      <t>Activation Fee Included, Connect up to 5 devices</t>
    </r>
  </si>
  <si>
    <t>Grand Total</t>
  </si>
  <si>
    <t>OTHER ITEMS AVAILABLE UPON REQUEST</t>
  </si>
  <si>
    <t>*Includes Wall Mount or Tabletop Stand 
**Branding options are available for all Kiosks and Charging Stations. Contact us for more details. Prices vary per unit.</t>
  </si>
  <si>
    <t>Customer is responsible for the coordination of required union labor and drayage, along with any associated fees.</t>
  </si>
  <si>
    <t>Show Name:</t>
  </si>
  <si>
    <t>Show Dates:</t>
  </si>
  <si>
    <t>Show Code:</t>
  </si>
  <si>
    <r>
      <rPr>
        <sz val="9"/>
        <color theme="0" tint="-0.499984740745262"/>
        <rFont val="Calibri"/>
        <family val="2"/>
        <scheme val="minor"/>
      </rPr>
      <t>For specific details regarding your rental order, please refer to our</t>
    </r>
    <r>
      <rPr>
        <sz val="9"/>
        <rFont val="Calibri"/>
        <family val="2"/>
        <scheme val="minor"/>
      </rPr>
      <t xml:space="preserve"> </t>
    </r>
    <r>
      <rPr>
        <u/>
        <sz val="9"/>
        <color rgb="FFF16923"/>
        <rFont val="Calibri"/>
        <family val="2"/>
        <scheme val="minor"/>
      </rPr>
      <t>Terms &amp; Conditions</t>
    </r>
    <r>
      <rPr>
        <sz val="9"/>
        <rFont val="Calibri"/>
        <family val="2"/>
        <scheme val="minor"/>
      </rPr>
      <t>.</t>
    </r>
  </si>
  <si>
    <t>RENTAL AGREEMENT TERMS AND CONDITIONS</t>
  </si>
  <si>
    <t>Subject to change.</t>
  </si>
  <si>
    <t>WE'RE PROUD TO SERVE AS YOUR OFFICIAL TECHNOLOGY PROVIDER - Order by 2/25/21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</si>
</sst>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&quot;$&quot;#,##0.00"/>
    <numFmt numFmtId="167" formatCode="m/d;@"/>
  </numFmts>
  <fonts count="3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58426"/>
      <name val="Calibri"/>
      <family val="2"/>
      <scheme val="minor"/>
    </font>
    <font>
      <sz val="10"/>
      <color theme="1"/>
      <name val="Wingdings"/>
      <charset val="2"/>
    </font>
    <font>
      <u/>
      <sz val="11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rgb="FFF16923"/>
      <name val="Calibri"/>
      <family val="2"/>
      <scheme val="minor"/>
    </font>
    <font>
      <sz val="8"/>
      <color rgb="FFF16923"/>
      <name val="Calibri"/>
      <family val="2"/>
      <scheme val="minor"/>
    </font>
    <font>
      <sz val="11"/>
      <color rgb="FFF16923"/>
      <name val="Calibri"/>
      <family val="2"/>
      <scheme val="minor"/>
    </font>
    <font>
      <u/>
      <sz val="9"/>
      <color rgb="FFF16923"/>
      <name val="Calibri"/>
      <family val="2"/>
      <scheme val="minor"/>
    </font>
    <font>
      <i/>
      <sz val="10"/>
      <color theme="1"/>
      <name val="Times New Roman"/>
      <family val="1"/>
    </font>
    <font>
      <b/>
      <sz val="9"/>
      <color rgb="FFF1692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1C2B39"/>
        <bgColor indexed="64"/>
      </patternFill>
    </fill>
    <fill>
      <patternFill patternType="solid">
        <fgColor rgb="FFF169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15">
    <xf numFmtId="0" fontId="0" fillId="0" borderId="0" xfId="0"/>
    <xf numFmtId="0" fontId="6" fillId="0" borderId="4" xfId="0" applyFont="1" applyBorder="1"/>
    <xf numFmtId="0" fontId="6" fillId="0" borderId="5" xfId="0" applyFont="1" applyBorder="1"/>
    <xf numFmtId="0" fontId="6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Alignment="1">
      <alignment wrapText="1"/>
    </xf>
    <xf numFmtId="0" fontId="1" fillId="0" borderId="0" xfId="0" applyFont="1"/>
    <xf numFmtId="7" fontId="6" fillId="0" borderId="2" xfId="0" applyNumberFormat="1" applyFont="1" applyBorder="1" applyAlignment="1">
      <alignment wrapText="1"/>
    </xf>
    <xf numFmtId="165" fontId="6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textRotation="90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wrapText="1"/>
    </xf>
    <xf numFmtId="14" fontId="1" fillId="0" borderId="0" xfId="0" applyNumberFormat="1" applyFont="1" applyAlignment="1">
      <alignment vertical="center" wrapText="1"/>
    </xf>
    <xf numFmtId="7" fontId="6" fillId="0" borderId="0" xfId="0" applyNumberFormat="1" applyFont="1" applyAlignment="1">
      <alignment wrapText="1"/>
    </xf>
    <xf numFmtId="7" fontId="1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16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2" applyFill="1" applyBorder="1" applyAlignment="1" applyProtection="1">
      <alignment horizontal="right" vertical="center" wrapText="1"/>
    </xf>
    <xf numFmtId="0" fontId="12" fillId="0" borderId="0" xfId="2" applyFill="1" applyBorder="1" applyAlignment="1" applyProtection="1">
      <alignment horizontal="left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7" fontId="4" fillId="0" borderId="0" xfId="0" applyNumberFormat="1" applyFont="1" applyAlignment="1">
      <alignment wrapText="1"/>
    </xf>
    <xf numFmtId="0" fontId="10" fillId="0" borderId="0" xfId="0" applyFont="1" applyAlignment="1">
      <alignment vertical="center"/>
    </xf>
    <xf numFmtId="14" fontId="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5" fontId="1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0" fontId="16" fillId="0" borderId="0" xfId="2" applyFont="1" applyFill="1" applyBorder="1" applyAlignment="1" applyProtection="1">
      <alignment wrapText="1"/>
    </xf>
    <xf numFmtId="164" fontId="1" fillId="0" borderId="0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164" fontId="19" fillId="0" borderId="0" xfId="1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Alignment="1">
      <alignment horizontal="right" wrapText="1"/>
    </xf>
    <xf numFmtId="0" fontId="0" fillId="0" borderId="0" xfId="0" applyAlignment="1" applyProtection="1">
      <alignment horizontal="center"/>
      <protection locked="0"/>
    </xf>
    <xf numFmtId="0" fontId="2" fillId="6" borderId="7" xfId="0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8" fillId="6" borderId="5" xfId="0" applyFont="1" applyFill="1" applyBorder="1" applyAlignment="1">
      <alignment vertical="center"/>
    </xf>
    <xf numFmtId="0" fontId="28" fillId="0" borderId="0" xfId="0" applyFont="1"/>
    <xf numFmtId="0" fontId="2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" fillId="6" borderId="4" xfId="0" applyFont="1" applyFill="1" applyBorder="1" applyAlignment="1">
      <alignment vertical="center"/>
    </xf>
    <xf numFmtId="0" fontId="1" fillId="6" borderId="0" xfId="0" applyFont="1" applyFill="1" applyAlignment="1">
      <alignment vertical="center" textRotation="90"/>
    </xf>
    <xf numFmtId="0" fontId="1" fillId="6" borderId="0" xfId="0" applyFont="1" applyFill="1" applyAlignment="1">
      <alignment vertical="center"/>
    </xf>
    <xf numFmtId="164" fontId="1" fillId="6" borderId="0" xfId="0" applyNumberFormat="1" applyFont="1" applyFill="1" applyAlignment="1">
      <alignment vertical="center"/>
    </xf>
    <xf numFmtId="0" fontId="0" fillId="6" borderId="0" xfId="0" applyFill="1"/>
    <xf numFmtId="0" fontId="10" fillId="6" borderId="0" xfId="0" applyFont="1" applyFill="1" applyAlignment="1">
      <alignment vertical="center"/>
    </xf>
    <xf numFmtId="0" fontId="2" fillId="6" borderId="12" xfId="0" applyFont="1" applyFill="1" applyBorder="1" applyAlignment="1">
      <alignment vertical="center"/>
    </xf>
    <xf numFmtId="5" fontId="1" fillId="0" borderId="0" xfId="1" applyNumberFormat="1" applyFont="1" applyBorder="1" applyAlignment="1" applyProtection="1">
      <alignment horizontal="center" vertical="center"/>
    </xf>
    <xf numFmtId="0" fontId="27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2" fillId="0" borderId="0" xfId="2" applyBorder="1" applyAlignment="1" applyProtection="1">
      <alignment horizontal="right" wrapText="1"/>
    </xf>
    <xf numFmtId="0" fontId="12" fillId="0" borderId="0" xfId="2" applyBorder="1" applyAlignment="1" applyProtection="1">
      <alignment horizontal="left" wrapText="1"/>
    </xf>
    <xf numFmtId="0" fontId="12" fillId="0" borderId="4" xfId="2" applyBorder="1" applyAlignment="1" applyProtection="1">
      <alignment horizontal="right" vertical="top" wrapText="1"/>
    </xf>
    <xf numFmtId="0" fontId="12" fillId="0" borderId="4" xfId="2" applyBorder="1" applyAlignment="1" applyProtection="1">
      <alignment horizontal="left" vertical="top" wrapText="1"/>
    </xf>
    <xf numFmtId="0" fontId="0" fillId="7" borderId="0" xfId="0" applyFill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1" fillId="4" borderId="14" xfId="0" applyFont="1" applyFill="1" applyBorder="1" applyAlignment="1">
      <alignment horizontal="center" vertical="center" textRotation="90"/>
    </xf>
    <xf numFmtId="0" fontId="1" fillId="4" borderId="13" xfId="0" applyFont="1" applyFill="1" applyBorder="1" applyAlignment="1">
      <alignment horizontal="center" vertical="center" textRotation="90"/>
    </xf>
    <xf numFmtId="0" fontId="1" fillId="4" borderId="3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8" xfId="1" applyNumberFormat="1" applyFont="1" applyFill="1" applyBorder="1" applyAlignment="1" applyProtection="1">
      <alignment horizontal="center" vertical="center"/>
    </xf>
    <xf numFmtId="164" fontId="1" fillId="0" borderId="5" xfId="1" applyNumberFormat="1" applyFont="1" applyFill="1" applyBorder="1" applyAlignment="1" applyProtection="1">
      <alignment horizontal="center" vertical="center"/>
    </xf>
    <xf numFmtId="164" fontId="1" fillId="0" borderId="9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5" fontId="1" fillId="0" borderId="1" xfId="1" applyNumberFormat="1" applyFont="1" applyFill="1" applyBorder="1" applyAlignment="1" applyProtection="1">
      <alignment horizontal="center" vertical="center"/>
    </xf>
    <xf numFmtId="5" fontId="1" fillId="0" borderId="1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7" fontId="6" fillId="5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right" wrapText="1"/>
    </xf>
    <xf numFmtId="0" fontId="17" fillId="0" borderId="0" xfId="2" applyFont="1" applyBorder="1" applyAlignment="1" applyProtection="1">
      <alignment horizontal="right" wrapText="1"/>
    </xf>
    <xf numFmtId="0" fontId="26" fillId="0" borderId="0" xfId="2" applyFont="1" applyBorder="1" applyAlignment="1" applyProtection="1">
      <alignment horizontal="left" wrapText="1"/>
      <protection locked="0"/>
    </xf>
    <xf numFmtId="0" fontId="12" fillId="0" borderId="0" xfId="2" applyBorder="1" applyAlignment="1" applyProtection="1">
      <alignment horizontal="left" wrapText="1"/>
      <protection locked="0"/>
    </xf>
    <xf numFmtId="0" fontId="17" fillId="0" borderId="4" xfId="2" applyFont="1" applyBorder="1" applyAlignment="1" applyProtection="1">
      <alignment horizontal="right" vertical="top" wrapText="1"/>
    </xf>
    <xf numFmtId="0" fontId="26" fillId="0" borderId="4" xfId="2" applyFont="1" applyBorder="1" applyAlignment="1" applyProtection="1">
      <alignment horizontal="left" vertical="top" wrapText="1"/>
      <protection locked="0"/>
    </xf>
    <xf numFmtId="0" fontId="28" fillId="0" borderId="4" xfId="2" applyFont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0" borderId="1" xfId="1" applyNumberFormat="1" applyFont="1" applyFill="1" applyBorder="1" applyAlignment="1" applyProtection="1">
      <alignment horizontal="center" vertical="center"/>
    </xf>
    <xf numFmtId="0" fontId="21" fillId="0" borderId="0" xfId="2" applyFont="1" applyFill="1" applyBorder="1" applyAlignment="1" applyProtection="1">
      <alignment horizontal="center"/>
      <protection locked="0"/>
    </xf>
    <xf numFmtId="0" fontId="12" fillId="0" borderId="0" xfId="2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>
      <alignment horizontal="center" vertical="center" textRotation="90" wrapText="1"/>
    </xf>
    <xf numFmtId="0" fontId="1" fillId="4" borderId="13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textRotation="90" wrapText="1"/>
    </xf>
    <xf numFmtId="0" fontId="1" fillId="4" borderId="13" xfId="0" applyFont="1" applyFill="1" applyBorder="1" applyAlignment="1">
      <alignment horizontal="left" vertical="center" textRotation="90" wrapText="1"/>
    </xf>
    <xf numFmtId="0" fontId="1" fillId="4" borderId="3" xfId="0" applyFont="1" applyFill="1" applyBorder="1" applyAlignment="1">
      <alignment horizontal="left" vertical="center" textRotation="90" wrapText="1"/>
    </xf>
    <xf numFmtId="0" fontId="9" fillId="4" borderId="14" xfId="0" applyFont="1" applyFill="1" applyBorder="1" applyAlignment="1">
      <alignment horizontal="center" vertical="center" textRotation="90"/>
    </xf>
    <xf numFmtId="0" fontId="9" fillId="4" borderId="13" xfId="0" applyFont="1" applyFill="1" applyBorder="1" applyAlignment="1">
      <alignment horizontal="center" vertical="center" textRotation="90"/>
    </xf>
    <xf numFmtId="0" fontId="9" fillId="4" borderId="3" xfId="0" applyFont="1" applyFill="1" applyBorder="1" applyAlignment="1">
      <alignment horizontal="center" vertical="center" textRotation="90"/>
    </xf>
    <xf numFmtId="0" fontId="24" fillId="0" borderId="0" xfId="0" applyFont="1" applyAlignment="1">
      <alignment horizontal="right" wrapText="1"/>
    </xf>
    <xf numFmtId="164" fontId="1" fillId="0" borderId="1" xfId="0" applyNumberFormat="1" applyFont="1" applyBorder="1" applyAlignment="1">
      <alignment horizontal="center" vertical="center" wrapText="1"/>
    </xf>
    <xf numFmtId="5" fontId="1" fillId="0" borderId="8" xfId="1" applyNumberFormat="1" applyFont="1" applyFill="1" applyBorder="1" applyAlignment="1" applyProtection="1">
      <alignment horizontal="center" vertical="center"/>
    </xf>
    <xf numFmtId="5" fontId="1" fillId="0" borderId="5" xfId="1" applyNumberFormat="1" applyFont="1" applyFill="1" applyBorder="1" applyAlignment="1" applyProtection="1">
      <alignment horizontal="center" vertical="center"/>
    </xf>
    <xf numFmtId="5" fontId="1" fillId="0" borderId="9" xfId="1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indent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0" fontId="0" fillId="7" borderId="0" xfId="0" applyFill="1" applyAlignment="1">
      <alignment horizontal="center"/>
    </xf>
    <xf numFmtId="167" fontId="4" fillId="0" borderId="5" xfId="0" applyNumberFormat="1" applyFont="1" applyBorder="1" applyAlignment="1" applyProtection="1">
      <alignment horizontal="left" inden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5" fontId="1" fillId="0" borderId="3" xfId="1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 applyProtection="1">
      <alignment horizontal="left" indent="1"/>
      <protection locked="0"/>
    </xf>
    <xf numFmtId="0" fontId="6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 applyProtection="1">
      <alignment horizontal="left" vertical="center"/>
      <protection locked="0"/>
    </xf>
    <xf numFmtId="14" fontId="4" fillId="0" borderId="5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6" borderId="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>
      <alignment horizontal="center" vertical="center"/>
    </xf>
    <xf numFmtId="0" fontId="25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7" fontId="6" fillId="0" borderId="5" xfId="1" applyNumberFormat="1" applyFont="1" applyBorder="1" applyAlignment="1" applyProtection="1">
      <alignment horizontal="center" wrapText="1"/>
    </xf>
    <xf numFmtId="7" fontId="6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7" fontId="4" fillId="0" borderId="4" xfId="0" applyNumberFormat="1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25" fillId="6" borderId="0" xfId="0" applyNumberFormat="1" applyFont="1" applyFill="1" applyAlignment="1">
      <alignment horizontal="left" vertical="center"/>
    </xf>
    <xf numFmtId="0" fontId="2" fillId="6" borderId="0" xfId="0" applyFont="1" applyFill="1" applyAlignment="1">
      <alignment horizontal="right" vertical="center"/>
    </xf>
    <xf numFmtId="0" fontId="25" fillId="6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top" wrapText="1"/>
    </xf>
    <xf numFmtId="5" fontId="0" fillId="0" borderId="0" xfId="0" applyNumberFormat="1" applyAlignment="1">
      <alignment horizontal="center"/>
    </xf>
    <xf numFmtId="0" fontId="1" fillId="4" borderId="1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7" fontId="6" fillId="0" borderId="4" xfId="0" applyNumberFormat="1" applyFont="1" applyBorder="1" applyAlignment="1">
      <alignment horizontal="center" wrapText="1"/>
    </xf>
    <xf numFmtId="0" fontId="12" fillId="0" borderId="0" xfId="2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5" fontId="1" fillId="0" borderId="0" xfId="1" applyNumberFormat="1" applyFont="1" applyBorder="1" applyAlignment="1" applyProtection="1">
      <alignment horizontal="center" vertical="center"/>
    </xf>
    <xf numFmtId="164" fontId="19" fillId="0" borderId="0" xfId="1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2" fillId="6" borderId="4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4" fontId="1" fillId="0" borderId="0" xfId="0" applyNumberFormat="1" applyFont="1" applyAlignment="1">
      <alignment horizontal="left" vertical="center" wrapText="1"/>
    </xf>
    <xf numFmtId="7" fontId="6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16923"/>
      <color rgb="FF1C2B39"/>
      <color rgb="FFEDEDED"/>
      <color rgb="FFF584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smartsourcerentals.com/trade-show-rental/order-for-your-show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11511</xdr:colOff>
      <xdr:row>0</xdr:row>
      <xdr:rowOff>96423</xdr:rowOff>
    </xdr:from>
    <xdr:to>
      <xdr:col>41</xdr:col>
      <xdr:colOff>67317</xdr:colOff>
      <xdr:row>0</xdr:row>
      <xdr:rowOff>832329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90280" y="96423"/>
          <a:ext cx="1806940" cy="735906"/>
        </a:xfrm>
        <a:prstGeom prst="rect">
          <a:avLst/>
        </a:prstGeom>
      </xdr:spPr>
    </xdr:pic>
    <xdr:clientData/>
  </xdr:twoCellAnchor>
  <xdr:oneCellAnchor>
    <xdr:from>
      <xdr:col>26</xdr:col>
      <xdr:colOff>63500</xdr:colOff>
      <xdr:row>51</xdr:row>
      <xdr:rowOff>190500</xdr:rowOff>
    </xdr:from>
    <xdr:ext cx="3317875" cy="2190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91100" y="10623550"/>
          <a:ext cx="3317875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38100</xdr:colOff>
      <xdr:row>0</xdr:row>
      <xdr:rowOff>609600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71475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21</xdr:col>
      <xdr:colOff>101600</xdr:colOff>
      <xdr:row>50</xdr:row>
      <xdr:rowOff>107950</xdr:rowOff>
    </xdr:from>
    <xdr:ext cx="2495550" cy="40957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121150" y="10236200"/>
          <a:ext cx="2495550" cy="40957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 i="1">
              <a:solidFill>
                <a:srgbClr val="F16923"/>
              </a:solidFill>
            </a:rPr>
            <a:t>This</a:t>
          </a:r>
          <a:r>
            <a:rPr lang="en-US" sz="900" i="1" baseline="0">
              <a:solidFill>
                <a:srgbClr val="F16923"/>
              </a:solidFill>
            </a:rPr>
            <a:t> total is an estimate. Delivery,  set-up, and sales tax may vary on final bill.</a:t>
          </a:r>
          <a:endParaRPr lang="en-US" sz="900" i="1">
            <a:solidFill>
              <a:srgbClr val="F16923"/>
            </a:solidFill>
          </a:endParaRPr>
        </a:p>
      </xdr:txBody>
    </xdr:sp>
    <xdr:clientData/>
  </xdr:oneCellAnchor>
  <xdr:oneCellAnchor>
    <xdr:from>
      <xdr:col>0</xdr:col>
      <xdr:colOff>76200</xdr:colOff>
      <xdr:row>0</xdr:row>
      <xdr:rowOff>76200</xdr:rowOff>
    </xdr:from>
    <xdr:ext cx="2730012" cy="81768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6200" y="76200"/>
          <a:ext cx="2730012" cy="817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n-US" sz="11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139211</xdr:rowOff>
    </xdr:from>
    <xdr:to>
      <xdr:col>10</xdr:col>
      <xdr:colOff>82301</xdr:colOff>
      <xdr:row>1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1D4D07F-83C1-45FF-9685-28711655BB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92" t="27947" r="12822" b="34498"/>
        <a:stretch/>
      </xdr:blipFill>
      <xdr:spPr>
        <a:xfrm>
          <a:off x="0" y="139211"/>
          <a:ext cx="1950666" cy="7766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59136</xdr:colOff>
      <xdr:row>0</xdr:row>
      <xdr:rowOff>97155</xdr:rowOff>
    </xdr:from>
    <xdr:to>
      <xdr:col>27</xdr:col>
      <xdr:colOff>162566</xdr:colOff>
      <xdr:row>0</xdr:row>
      <xdr:rowOff>833061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54761" y="97155"/>
          <a:ext cx="1798880" cy="73590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4</xdr:row>
      <xdr:rowOff>28575</xdr:rowOff>
    </xdr:from>
    <xdr:to>
      <xdr:col>41</xdr:col>
      <xdr:colOff>76199</xdr:colOff>
      <xdr:row>40</xdr:row>
      <xdr:rowOff>170686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218CD6-1D9E-46A3-A461-E0358D9DC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228725"/>
          <a:ext cx="6924674" cy="9933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ourceshows.com/?ver=pcav&amp;sc=pitt0322" TargetMode="External"/><Relationship Id="rId2" Type="http://schemas.openxmlformats.org/officeDocument/2006/relationships/hyperlink" Target="mailto:exhibitorsales@TheSmartSource.com" TargetMode="External"/><Relationship Id="rId1" Type="http://schemas.openxmlformats.org/officeDocument/2006/relationships/hyperlink" Target="mailto:lhaskin@TheSmartSource.com?subject=IT%20&amp;%20AV%20Reques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D58"/>
  <sheetViews>
    <sheetView showGridLines="0" tabSelected="1" zoomScale="130" zoomScaleNormal="130" zoomScaleSheetLayoutView="75" zoomScalePageLayoutView="150" workbookViewId="0">
      <selection activeCell="F9" sqref="F9:T9"/>
    </sheetView>
  </sheetViews>
  <sheetFormatPr defaultColWidth="8.85546875" defaultRowHeight="15" x14ac:dyDescent="0.25"/>
  <cols>
    <col min="1" max="1" width="2.7109375" customWidth="1"/>
    <col min="2" max="5" width="2.7109375" style="9" customWidth="1"/>
    <col min="6" max="6" width="3.28515625" style="9" customWidth="1"/>
    <col min="7" max="10" width="2.7109375" style="9" customWidth="1"/>
    <col min="11" max="11" width="9" style="9" customWidth="1"/>
    <col min="12" max="14" width="2.7109375" style="9" customWidth="1"/>
    <col min="15" max="16" width="2.7109375" customWidth="1"/>
    <col min="17" max="17" width="1.5703125" customWidth="1"/>
    <col min="18" max="20" width="2.7109375" style="9" customWidth="1"/>
    <col min="21" max="21" width="1.7109375" style="9" customWidth="1"/>
    <col min="22" max="22" width="2" customWidth="1"/>
    <col min="23" max="33" width="2.7109375" customWidth="1"/>
    <col min="34" max="34" width="6.7109375" customWidth="1"/>
    <col min="35" max="35" width="2" customWidth="1"/>
    <col min="36" max="36" width="2.7109375" customWidth="1"/>
    <col min="37" max="37" width="4.7109375" customWidth="1"/>
    <col min="38" max="39" width="2.7109375" customWidth="1"/>
    <col min="40" max="40" width="1.85546875" customWidth="1"/>
    <col min="41" max="43" width="2.7109375" customWidth="1"/>
    <col min="44" max="44" width="1.7109375" customWidth="1"/>
    <col min="45" max="45" width="2.7109375" hidden="1" customWidth="1"/>
    <col min="46" max="46" width="5.85546875" hidden="1" customWidth="1"/>
    <col min="47" max="48" width="2.7109375" hidden="1" customWidth="1"/>
    <col min="49" max="49" width="6.5703125" hidden="1" customWidth="1"/>
    <col min="50" max="56" width="2.7109375" hidden="1" customWidth="1"/>
    <col min="57" max="57" width="11.7109375" hidden="1" customWidth="1"/>
    <col min="58" max="68" width="2.7109375" hidden="1" customWidth="1"/>
    <col min="69" max="69" width="2.85546875" customWidth="1"/>
    <col min="70" max="109" width="2.7109375" customWidth="1"/>
  </cols>
  <sheetData>
    <row r="1" spans="1:82" ht="72.599999999999994" customHeight="1" x14ac:dyDescent="0.2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</row>
    <row r="2" spans="1:82" ht="16.899999999999999" customHeight="1" x14ac:dyDescent="0.25">
      <c r="A2" s="169" t="s">
        <v>122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1"/>
    </row>
    <row r="3" spans="1:82" ht="3.6" customHeight="1" x14ac:dyDescent="0.2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</row>
    <row r="4" spans="1:82" ht="15" customHeight="1" x14ac:dyDescent="0.25">
      <c r="A4" s="1" t="s">
        <v>0</v>
      </c>
      <c r="B4" s="1"/>
      <c r="C4" s="1"/>
      <c r="D4" s="1"/>
      <c r="E4" s="1"/>
      <c r="F4" s="1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"/>
      <c r="AG4" s="1" t="s">
        <v>1</v>
      </c>
      <c r="AH4" s="1"/>
      <c r="AI4" s="152"/>
      <c r="AJ4" s="152"/>
      <c r="AK4" s="152"/>
      <c r="AL4" s="152"/>
      <c r="AM4" s="152"/>
      <c r="AN4" s="152"/>
      <c r="AO4" s="152"/>
      <c r="AP4" s="152"/>
      <c r="AQ4" s="152"/>
      <c r="AR4" s="152"/>
    </row>
    <row r="5" spans="1:82" ht="15" customHeight="1" x14ac:dyDescent="0.25">
      <c r="A5" s="2" t="s">
        <v>2</v>
      </c>
      <c r="B5" s="3"/>
      <c r="C5" s="3"/>
      <c r="D5" s="3"/>
      <c r="E5" s="3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2"/>
      <c r="AG5" s="2" t="s">
        <v>3</v>
      </c>
      <c r="AH5" s="2"/>
      <c r="AI5" s="2"/>
      <c r="AJ5" s="153"/>
      <c r="AK5" s="153"/>
      <c r="AL5" s="153"/>
      <c r="AM5" s="153"/>
      <c r="AN5" s="153"/>
      <c r="AO5" s="153"/>
      <c r="AP5" s="153"/>
      <c r="AQ5" s="153"/>
      <c r="AR5" s="153"/>
    </row>
    <row r="6" spans="1:82" ht="15" customHeight="1" x14ac:dyDescent="0.25">
      <c r="A6" s="2" t="s">
        <v>4</v>
      </c>
      <c r="B6" s="3"/>
      <c r="C6" s="3"/>
      <c r="D6" s="3"/>
      <c r="E6" s="3"/>
      <c r="F6" s="159"/>
      <c r="G6" s="159"/>
      <c r="H6" s="159"/>
      <c r="I6" s="159"/>
      <c r="J6" s="159"/>
      <c r="K6" s="158" t="s">
        <v>5</v>
      </c>
      <c r="L6" s="158"/>
      <c r="M6" s="158"/>
      <c r="N6" s="158"/>
      <c r="O6" s="147"/>
      <c r="P6" s="147"/>
      <c r="Q6" s="147"/>
      <c r="R6" s="147"/>
      <c r="S6" s="147"/>
      <c r="T6" s="147"/>
      <c r="U6" s="4"/>
      <c r="V6" s="2" t="s">
        <v>6</v>
      </c>
      <c r="W6" s="3"/>
      <c r="X6" s="3"/>
      <c r="Y6" s="3"/>
      <c r="Z6" s="160"/>
      <c r="AA6" s="160"/>
      <c r="AB6" s="160"/>
      <c r="AC6" s="160"/>
      <c r="AD6" s="160"/>
      <c r="AE6" s="160"/>
      <c r="AF6" s="3"/>
      <c r="AG6" s="3" t="s">
        <v>5</v>
      </c>
      <c r="AH6" s="3"/>
      <c r="AI6" s="3"/>
      <c r="AJ6" s="147"/>
      <c r="AK6" s="147"/>
      <c r="AL6" s="147"/>
      <c r="AM6" s="147"/>
      <c r="AN6" s="147"/>
      <c r="AO6" s="147"/>
      <c r="AP6" s="147"/>
      <c r="AQ6" s="147"/>
      <c r="AR6" s="40"/>
    </row>
    <row r="7" spans="1:82" ht="15" customHeight="1" x14ac:dyDescent="0.25">
      <c r="A7" s="2" t="s">
        <v>7</v>
      </c>
      <c r="B7" s="3"/>
      <c r="C7" s="3"/>
      <c r="D7" s="3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40"/>
      <c r="P7" s="156" t="s">
        <v>8</v>
      </c>
      <c r="Q7" s="156"/>
      <c r="R7" s="156"/>
      <c r="S7" s="156"/>
      <c r="T7" s="156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56" t="s">
        <v>9</v>
      </c>
      <c r="AK7" s="156"/>
      <c r="AL7" s="157"/>
      <c r="AM7" s="157"/>
      <c r="AN7" s="157"/>
      <c r="AO7" s="157"/>
      <c r="AP7" s="157"/>
      <c r="AQ7" s="157"/>
      <c r="AR7" s="157"/>
    </row>
    <row r="8" spans="1:82" ht="15" customHeight="1" x14ac:dyDescent="0.25">
      <c r="A8" s="2" t="s">
        <v>10</v>
      </c>
      <c r="B8" s="3"/>
      <c r="C8" s="3"/>
      <c r="D8" s="3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3"/>
      <c r="V8" s="2" t="s">
        <v>11</v>
      </c>
      <c r="W8" s="2"/>
      <c r="X8" s="2"/>
      <c r="Y8" s="2"/>
      <c r="Z8" s="2"/>
      <c r="AA8" s="150"/>
      <c r="AB8" s="150"/>
      <c r="AC8" s="150"/>
      <c r="AD8" s="150"/>
      <c r="AE8" s="150"/>
      <c r="AF8" s="2"/>
      <c r="AG8" s="2" t="s">
        <v>12</v>
      </c>
      <c r="AH8" s="2"/>
      <c r="AI8" s="2"/>
      <c r="AJ8" s="2"/>
      <c r="AK8" s="153"/>
      <c r="AL8" s="153"/>
      <c r="AM8" s="153"/>
      <c r="AN8" s="153"/>
      <c r="AO8" s="153"/>
      <c r="AP8" s="153"/>
      <c r="AQ8" s="153"/>
      <c r="AR8" s="153"/>
    </row>
    <row r="9" spans="1:82" ht="15" customHeight="1" x14ac:dyDescent="0.25">
      <c r="A9" s="75" t="s">
        <v>13</v>
      </c>
      <c r="B9" s="76"/>
      <c r="C9" s="76"/>
      <c r="D9" s="76"/>
      <c r="E9" s="76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76"/>
      <c r="V9" s="75" t="s">
        <v>14</v>
      </c>
      <c r="W9" s="75"/>
      <c r="X9" s="154"/>
      <c r="Y9" s="154"/>
      <c r="Z9" s="154"/>
      <c r="AA9" s="154"/>
      <c r="AB9" s="154"/>
      <c r="AC9" s="154"/>
      <c r="AD9" s="154"/>
      <c r="AE9" s="154"/>
      <c r="AF9" s="75"/>
      <c r="AG9" s="75" t="s">
        <v>15</v>
      </c>
      <c r="AH9" s="75"/>
      <c r="AI9" s="154"/>
      <c r="AJ9" s="154"/>
      <c r="AK9" s="154"/>
      <c r="AL9" s="168" t="s">
        <v>16</v>
      </c>
      <c r="AM9" s="168"/>
      <c r="AN9" s="154"/>
      <c r="AO9" s="154"/>
      <c r="AP9" s="154"/>
      <c r="AQ9" s="154"/>
      <c r="AR9" s="154"/>
    </row>
    <row r="10" spans="1:82" ht="3.6" customHeight="1" x14ac:dyDescent="0.25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</row>
    <row r="11" spans="1:82" s="5" customFormat="1" ht="20.25" customHeight="1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102" t="s">
        <v>17</v>
      </c>
      <c r="P11" s="102"/>
      <c r="Q11" s="102"/>
      <c r="R11" s="102"/>
      <c r="S11" s="102"/>
      <c r="T11" s="102"/>
      <c r="U11" s="102"/>
      <c r="V11" s="102"/>
      <c r="W11" s="102"/>
      <c r="X11" s="102"/>
      <c r="Y11" s="103" t="s">
        <v>18</v>
      </c>
      <c r="Z11" s="104"/>
      <c r="AA11" s="104"/>
      <c r="AB11" s="104"/>
      <c r="AC11" s="104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Y11"/>
    </row>
    <row r="12" spans="1:82" s="68" customFormat="1" ht="21.75" customHeight="1" x14ac:dyDescent="0.2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105" t="s">
        <v>19</v>
      </c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6" t="s">
        <v>20</v>
      </c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Y12" s="69"/>
    </row>
    <row r="13" spans="1:82" x14ac:dyDescent="0.25">
      <c r="A13" s="49" t="s">
        <v>21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166" t="s">
        <v>22</v>
      </c>
      <c r="M13" s="166"/>
      <c r="N13" s="166"/>
      <c r="O13" s="166" t="s">
        <v>23</v>
      </c>
      <c r="P13" s="166"/>
      <c r="Q13" s="166"/>
      <c r="R13" s="166" t="s">
        <v>24</v>
      </c>
      <c r="S13" s="166"/>
      <c r="T13" s="166"/>
      <c r="U13" s="166"/>
      <c r="V13" s="50"/>
      <c r="W13" s="51" t="s">
        <v>25</v>
      </c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166" t="s">
        <v>22</v>
      </c>
      <c r="AJ13" s="166"/>
      <c r="AK13" s="166"/>
      <c r="AL13" s="166" t="s">
        <v>23</v>
      </c>
      <c r="AM13" s="166"/>
      <c r="AN13" s="166"/>
      <c r="AO13" s="166" t="s">
        <v>24</v>
      </c>
      <c r="AP13" s="166"/>
      <c r="AQ13" s="166"/>
      <c r="AR13" s="167"/>
    </row>
    <row r="14" spans="1:82" ht="3.6" customHeight="1" x14ac:dyDescent="0.25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4"/>
    </row>
    <row r="15" spans="1:82" s="6" customFormat="1" ht="13.5" customHeight="1" x14ac:dyDescent="0.2">
      <c r="A15" s="78" t="s">
        <v>26</v>
      </c>
      <c r="B15" s="116" t="s">
        <v>27</v>
      </c>
      <c r="C15" s="117"/>
      <c r="D15" s="117"/>
      <c r="E15" s="117"/>
      <c r="F15" s="117"/>
      <c r="G15" s="117"/>
      <c r="H15" s="117"/>
      <c r="I15" s="117"/>
      <c r="J15" s="117"/>
      <c r="K15" s="118"/>
      <c r="L15" s="114">
        <v>5995</v>
      </c>
      <c r="M15" s="114"/>
      <c r="N15" s="114"/>
      <c r="O15" s="165"/>
      <c r="P15" s="165"/>
      <c r="Q15" s="165"/>
      <c r="R15" s="114">
        <f>SUM(L15*O15)</f>
        <v>0</v>
      </c>
      <c r="S15" s="115"/>
      <c r="T15" s="115"/>
      <c r="U15" s="115"/>
      <c r="W15" s="78" t="s">
        <v>28</v>
      </c>
      <c r="X15" s="97" t="s">
        <v>29</v>
      </c>
      <c r="Y15" s="98"/>
      <c r="Z15" s="98"/>
      <c r="AA15" s="98"/>
      <c r="AB15" s="98"/>
      <c r="AC15" s="98"/>
      <c r="AD15" s="98"/>
      <c r="AE15" s="98"/>
      <c r="AF15" s="98"/>
      <c r="AG15" s="98"/>
      <c r="AH15" s="99"/>
      <c r="AI15" s="155">
        <v>235</v>
      </c>
      <c r="AJ15" s="155"/>
      <c r="AK15" s="155"/>
      <c r="AL15" s="165"/>
      <c r="AM15" s="165"/>
      <c r="AN15" s="165"/>
      <c r="AO15" s="89">
        <f>SUM(AI15*AL15)</f>
        <v>0</v>
      </c>
      <c r="AP15" s="90"/>
      <c r="AQ15" s="90"/>
      <c r="AR15" s="91"/>
      <c r="BU15" s="83"/>
      <c r="BV15" s="83"/>
      <c r="BW15" s="83"/>
      <c r="BX15" s="83"/>
      <c r="BY15" s="83"/>
      <c r="BZ15" s="83"/>
      <c r="CA15" s="83"/>
      <c r="CB15" s="83"/>
      <c r="CC15" s="83"/>
      <c r="CD15" s="83"/>
    </row>
    <row r="16" spans="1:82" s="6" customFormat="1" ht="13.5" customHeight="1" x14ac:dyDescent="0.2">
      <c r="A16" s="79"/>
      <c r="B16" s="111" t="s">
        <v>30</v>
      </c>
      <c r="C16" s="112"/>
      <c r="D16" s="112"/>
      <c r="E16" s="112"/>
      <c r="F16" s="112"/>
      <c r="G16" s="112"/>
      <c r="H16" s="112"/>
      <c r="I16" s="112"/>
      <c r="J16" s="112"/>
      <c r="K16" s="113"/>
      <c r="L16" s="121">
        <v>1895</v>
      </c>
      <c r="M16" s="121"/>
      <c r="N16" s="121"/>
      <c r="O16" s="93"/>
      <c r="P16" s="93"/>
      <c r="Q16" s="93"/>
      <c r="R16" s="114">
        <f t="shared" ref="R16:R51" si="0">SUM(L16*O16)</f>
        <v>0</v>
      </c>
      <c r="S16" s="115"/>
      <c r="T16" s="115"/>
      <c r="U16" s="115"/>
      <c r="W16" s="79"/>
      <c r="X16" s="97" t="s">
        <v>31</v>
      </c>
      <c r="Y16" s="98"/>
      <c r="Z16" s="98"/>
      <c r="AA16" s="98"/>
      <c r="AB16" s="98"/>
      <c r="AC16" s="98"/>
      <c r="AD16" s="98"/>
      <c r="AE16" s="98"/>
      <c r="AF16" s="98"/>
      <c r="AG16" s="98"/>
      <c r="AH16" s="99"/>
      <c r="AI16" s="88">
        <v>165</v>
      </c>
      <c r="AJ16" s="88"/>
      <c r="AK16" s="88"/>
      <c r="AL16" s="93"/>
      <c r="AM16" s="93"/>
      <c r="AN16" s="93"/>
      <c r="AO16" s="89">
        <f t="shared" ref="AO16:AO27" si="1">SUM(AI16*AL16)</f>
        <v>0</v>
      </c>
      <c r="AP16" s="90"/>
      <c r="AQ16" s="90"/>
      <c r="AR16" s="91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</row>
    <row r="17" spans="1:82" s="6" customFormat="1" ht="13.5" customHeight="1" x14ac:dyDescent="0.2">
      <c r="A17" s="79"/>
      <c r="B17" s="111" t="s">
        <v>32</v>
      </c>
      <c r="C17" s="112"/>
      <c r="D17" s="112"/>
      <c r="E17" s="112"/>
      <c r="F17" s="112"/>
      <c r="G17" s="112"/>
      <c r="H17" s="112"/>
      <c r="I17" s="112"/>
      <c r="J17" s="112"/>
      <c r="K17" s="113"/>
      <c r="L17" s="121">
        <v>1295</v>
      </c>
      <c r="M17" s="121"/>
      <c r="N17" s="121"/>
      <c r="O17" s="93"/>
      <c r="P17" s="93"/>
      <c r="Q17" s="93"/>
      <c r="R17" s="114">
        <f t="shared" si="0"/>
        <v>0</v>
      </c>
      <c r="S17" s="115"/>
      <c r="T17" s="115"/>
      <c r="U17" s="115"/>
      <c r="W17" s="79"/>
      <c r="X17" s="97" t="s">
        <v>33</v>
      </c>
      <c r="Y17" s="98"/>
      <c r="Z17" s="98"/>
      <c r="AA17" s="98"/>
      <c r="AB17" s="98"/>
      <c r="AC17" s="98"/>
      <c r="AD17" s="98"/>
      <c r="AE17" s="98"/>
      <c r="AF17" s="98"/>
      <c r="AG17" s="98"/>
      <c r="AH17" s="99"/>
      <c r="AI17" s="88">
        <v>195</v>
      </c>
      <c r="AJ17" s="88"/>
      <c r="AK17" s="88"/>
      <c r="AL17" s="93"/>
      <c r="AM17" s="93"/>
      <c r="AN17" s="93"/>
      <c r="AO17" s="89">
        <f t="shared" si="1"/>
        <v>0</v>
      </c>
      <c r="AP17" s="90"/>
      <c r="AQ17" s="90"/>
      <c r="AR17" s="91"/>
      <c r="BU17" s="83"/>
      <c r="BV17" s="83"/>
      <c r="BW17" s="83"/>
      <c r="BX17" s="83"/>
      <c r="BY17" s="83"/>
      <c r="BZ17" s="83"/>
      <c r="CA17" s="83"/>
      <c r="CB17" s="83"/>
      <c r="CC17" s="83"/>
      <c r="CD17" s="83"/>
    </row>
    <row r="18" spans="1:82" s="6" customFormat="1" ht="13.5" customHeight="1" x14ac:dyDescent="0.2">
      <c r="A18" s="79"/>
      <c r="B18" s="111" t="s">
        <v>34</v>
      </c>
      <c r="C18" s="112"/>
      <c r="D18" s="112"/>
      <c r="E18" s="112"/>
      <c r="F18" s="112"/>
      <c r="G18" s="112"/>
      <c r="H18" s="112"/>
      <c r="I18" s="112"/>
      <c r="J18" s="112"/>
      <c r="K18" s="113"/>
      <c r="L18" s="121">
        <v>1195</v>
      </c>
      <c r="M18" s="121"/>
      <c r="N18" s="121"/>
      <c r="O18" s="93"/>
      <c r="P18" s="93"/>
      <c r="Q18" s="93"/>
      <c r="R18" s="114">
        <f t="shared" si="0"/>
        <v>0</v>
      </c>
      <c r="S18" s="115"/>
      <c r="T18" s="115"/>
      <c r="U18" s="115"/>
      <c r="W18" s="79"/>
      <c r="X18" s="97" t="s">
        <v>35</v>
      </c>
      <c r="Y18" s="98"/>
      <c r="Z18" s="98"/>
      <c r="AA18" s="98"/>
      <c r="AB18" s="98"/>
      <c r="AC18" s="98"/>
      <c r="AD18" s="98"/>
      <c r="AE18" s="98"/>
      <c r="AF18" s="98"/>
      <c r="AG18" s="98"/>
      <c r="AH18" s="99"/>
      <c r="AI18" s="88">
        <v>295</v>
      </c>
      <c r="AJ18" s="88"/>
      <c r="AK18" s="88"/>
      <c r="AL18" s="93"/>
      <c r="AM18" s="93"/>
      <c r="AN18" s="93"/>
      <c r="AO18" s="89">
        <f t="shared" si="1"/>
        <v>0</v>
      </c>
      <c r="AP18" s="90"/>
      <c r="AQ18" s="90"/>
      <c r="AR18" s="91"/>
      <c r="BD18" s="47"/>
    </row>
    <row r="19" spans="1:82" s="6" customFormat="1" ht="13.5" customHeight="1" x14ac:dyDescent="0.2">
      <c r="A19" s="79"/>
      <c r="B19" s="111" t="s">
        <v>36</v>
      </c>
      <c r="C19" s="112"/>
      <c r="D19" s="112"/>
      <c r="E19" s="112"/>
      <c r="F19" s="112"/>
      <c r="G19" s="112"/>
      <c r="H19" s="112"/>
      <c r="I19" s="112"/>
      <c r="J19" s="112"/>
      <c r="K19" s="113"/>
      <c r="L19" s="121">
        <v>895</v>
      </c>
      <c r="M19" s="121"/>
      <c r="N19" s="121"/>
      <c r="O19" s="93"/>
      <c r="P19" s="93"/>
      <c r="Q19" s="93"/>
      <c r="R19" s="114">
        <f t="shared" si="0"/>
        <v>0</v>
      </c>
      <c r="S19" s="115"/>
      <c r="T19" s="115"/>
      <c r="U19" s="115"/>
      <c r="W19" s="79"/>
      <c r="X19" s="127" t="s">
        <v>37</v>
      </c>
      <c r="Y19" s="128"/>
      <c r="Z19" s="128"/>
      <c r="AA19" s="128"/>
      <c r="AB19" s="128"/>
      <c r="AC19" s="128"/>
      <c r="AD19" s="128"/>
      <c r="AE19" s="128"/>
      <c r="AF19" s="128"/>
      <c r="AG19" s="128"/>
      <c r="AH19" s="129"/>
      <c r="AI19" s="140">
        <v>235</v>
      </c>
      <c r="AJ19" s="141"/>
      <c r="AK19" s="142"/>
      <c r="AL19" s="143"/>
      <c r="AM19" s="144"/>
      <c r="AN19" s="145"/>
      <c r="AO19" s="89">
        <f t="shared" si="1"/>
        <v>0</v>
      </c>
      <c r="AP19" s="90"/>
      <c r="AQ19" s="90"/>
      <c r="AR19" s="91"/>
    </row>
    <row r="20" spans="1:82" s="6" customFormat="1" ht="13.5" customHeight="1" x14ac:dyDescent="0.2">
      <c r="A20" s="79"/>
      <c r="B20" s="111" t="s">
        <v>38</v>
      </c>
      <c r="C20" s="112"/>
      <c r="D20" s="112"/>
      <c r="E20" s="112"/>
      <c r="F20" s="112"/>
      <c r="G20" s="112"/>
      <c r="H20" s="112"/>
      <c r="I20" s="112"/>
      <c r="J20" s="112"/>
      <c r="K20" s="113"/>
      <c r="L20" s="121">
        <v>675</v>
      </c>
      <c r="M20" s="121"/>
      <c r="N20" s="121"/>
      <c r="O20" s="93"/>
      <c r="P20" s="93"/>
      <c r="Q20" s="93"/>
      <c r="R20" s="114">
        <f t="shared" si="0"/>
        <v>0</v>
      </c>
      <c r="S20" s="115"/>
      <c r="T20" s="115"/>
      <c r="U20" s="115"/>
      <c r="W20" s="80"/>
      <c r="X20" s="97" t="s">
        <v>39</v>
      </c>
      <c r="Y20" s="98"/>
      <c r="Z20" s="98"/>
      <c r="AA20" s="98"/>
      <c r="AB20" s="98"/>
      <c r="AC20" s="98"/>
      <c r="AD20" s="98"/>
      <c r="AE20" s="98"/>
      <c r="AF20" s="98"/>
      <c r="AG20" s="98"/>
      <c r="AH20" s="99"/>
      <c r="AI20" s="88">
        <v>27</v>
      </c>
      <c r="AJ20" s="88"/>
      <c r="AK20" s="88"/>
      <c r="AL20" s="93"/>
      <c r="AM20" s="93"/>
      <c r="AN20" s="93"/>
      <c r="AO20" s="89">
        <f t="shared" si="1"/>
        <v>0</v>
      </c>
      <c r="AP20" s="90"/>
      <c r="AQ20" s="90"/>
      <c r="AR20" s="91"/>
    </row>
    <row r="21" spans="1:82" s="6" customFormat="1" ht="13.5" customHeight="1" x14ac:dyDescent="0.2">
      <c r="A21" s="79"/>
      <c r="B21" s="111" t="s">
        <v>40</v>
      </c>
      <c r="C21" s="112"/>
      <c r="D21" s="112"/>
      <c r="E21" s="112"/>
      <c r="F21" s="112"/>
      <c r="G21" s="112"/>
      <c r="H21" s="112"/>
      <c r="I21" s="112"/>
      <c r="J21" s="112"/>
      <c r="K21" s="113"/>
      <c r="L21" s="121">
        <v>595</v>
      </c>
      <c r="M21" s="121"/>
      <c r="N21" s="121"/>
      <c r="O21" s="93"/>
      <c r="P21" s="93"/>
      <c r="Q21" s="93"/>
      <c r="R21" s="114">
        <f t="shared" si="0"/>
        <v>0</v>
      </c>
      <c r="S21" s="115"/>
      <c r="T21" s="115"/>
      <c r="U21" s="115"/>
      <c r="W21" s="78" t="s">
        <v>41</v>
      </c>
      <c r="X21" s="97" t="s">
        <v>42</v>
      </c>
      <c r="Y21" s="98"/>
      <c r="Z21" s="98"/>
      <c r="AA21" s="98"/>
      <c r="AB21" s="98"/>
      <c r="AC21" s="98"/>
      <c r="AD21" s="98"/>
      <c r="AE21" s="98"/>
      <c r="AF21" s="98"/>
      <c r="AG21" s="98"/>
      <c r="AH21" s="99"/>
      <c r="AI21" s="88">
        <v>325</v>
      </c>
      <c r="AJ21" s="88"/>
      <c r="AK21" s="88"/>
      <c r="AL21" s="93"/>
      <c r="AM21" s="93"/>
      <c r="AN21" s="93"/>
      <c r="AO21" s="89">
        <f t="shared" si="1"/>
        <v>0</v>
      </c>
      <c r="AP21" s="90"/>
      <c r="AQ21" s="90"/>
      <c r="AR21" s="91"/>
    </row>
    <row r="22" spans="1:82" s="6" customFormat="1" ht="13.5" customHeight="1" x14ac:dyDescent="0.2">
      <c r="A22" s="79"/>
      <c r="B22" s="108" t="s">
        <v>43</v>
      </c>
      <c r="C22" s="109"/>
      <c r="D22" s="109"/>
      <c r="E22" s="109"/>
      <c r="F22" s="109"/>
      <c r="G22" s="109"/>
      <c r="H22" s="109"/>
      <c r="I22" s="109"/>
      <c r="J22" s="109"/>
      <c r="K22" s="110"/>
      <c r="L22" s="121">
        <v>545</v>
      </c>
      <c r="M22" s="121"/>
      <c r="N22" s="121"/>
      <c r="O22" s="93"/>
      <c r="P22" s="93"/>
      <c r="Q22" s="93"/>
      <c r="R22" s="114">
        <f t="shared" si="0"/>
        <v>0</v>
      </c>
      <c r="S22" s="115"/>
      <c r="T22" s="115"/>
      <c r="U22" s="115"/>
      <c r="W22" s="79"/>
      <c r="X22" s="97" t="s">
        <v>44</v>
      </c>
      <c r="Y22" s="98"/>
      <c r="Z22" s="98"/>
      <c r="AA22" s="98"/>
      <c r="AB22" s="98"/>
      <c r="AC22" s="98"/>
      <c r="AD22" s="98"/>
      <c r="AE22" s="98"/>
      <c r="AF22" s="98"/>
      <c r="AG22" s="98"/>
      <c r="AH22" s="99"/>
      <c r="AI22" s="88">
        <v>445</v>
      </c>
      <c r="AJ22" s="88"/>
      <c r="AK22" s="88"/>
      <c r="AL22" s="93"/>
      <c r="AM22" s="93"/>
      <c r="AN22" s="93"/>
      <c r="AO22" s="89">
        <f t="shared" si="1"/>
        <v>0</v>
      </c>
      <c r="AP22" s="90"/>
      <c r="AQ22" s="90"/>
      <c r="AR22" s="91"/>
    </row>
    <row r="23" spans="1:82" s="6" customFormat="1" ht="13.5" customHeight="1" x14ac:dyDescent="0.2">
      <c r="A23" s="79"/>
      <c r="B23" s="108" t="s">
        <v>45</v>
      </c>
      <c r="C23" s="109"/>
      <c r="D23" s="109"/>
      <c r="E23" s="109"/>
      <c r="F23" s="109"/>
      <c r="G23" s="109"/>
      <c r="H23" s="109"/>
      <c r="I23" s="109"/>
      <c r="J23" s="109"/>
      <c r="K23" s="110"/>
      <c r="L23" s="121">
        <v>495</v>
      </c>
      <c r="M23" s="121"/>
      <c r="N23" s="121"/>
      <c r="O23" s="93"/>
      <c r="P23" s="93"/>
      <c r="Q23" s="93"/>
      <c r="R23" s="114">
        <f t="shared" si="0"/>
        <v>0</v>
      </c>
      <c r="S23" s="115"/>
      <c r="T23" s="115"/>
      <c r="U23" s="115"/>
      <c r="W23" s="79"/>
      <c r="X23" s="97" t="s">
        <v>46</v>
      </c>
      <c r="Y23" s="98"/>
      <c r="Z23" s="98"/>
      <c r="AA23" s="98"/>
      <c r="AB23" s="98"/>
      <c r="AC23" s="98"/>
      <c r="AD23" s="98"/>
      <c r="AE23" s="98"/>
      <c r="AF23" s="98"/>
      <c r="AG23" s="98"/>
      <c r="AH23" s="99"/>
      <c r="AI23" s="88">
        <v>225</v>
      </c>
      <c r="AJ23" s="88"/>
      <c r="AK23" s="88"/>
      <c r="AL23" s="93"/>
      <c r="AM23" s="93"/>
      <c r="AN23" s="93"/>
      <c r="AO23" s="89">
        <f t="shared" si="1"/>
        <v>0</v>
      </c>
      <c r="AP23" s="90"/>
      <c r="AQ23" s="90"/>
      <c r="AR23" s="91"/>
    </row>
    <row r="24" spans="1:82" s="6" customFormat="1" ht="13.5" customHeight="1" x14ac:dyDescent="0.2">
      <c r="A24" s="79"/>
      <c r="B24" s="108" t="s">
        <v>47</v>
      </c>
      <c r="C24" s="109"/>
      <c r="D24" s="109"/>
      <c r="E24" s="109"/>
      <c r="F24" s="109"/>
      <c r="G24" s="109"/>
      <c r="H24" s="109"/>
      <c r="I24" s="109"/>
      <c r="J24" s="109"/>
      <c r="K24" s="110"/>
      <c r="L24" s="121">
        <v>425</v>
      </c>
      <c r="M24" s="121"/>
      <c r="N24" s="121"/>
      <c r="O24" s="93"/>
      <c r="P24" s="93"/>
      <c r="Q24" s="93"/>
      <c r="R24" s="114">
        <f t="shared" si="0"/>
        <v>0</v>
      </c>
      <c r="S24" s="115"/>
      <c r="T24" s="115"/>
      <c r="U24" s="115"/>
      <c r="W24" s="79"/>
      <c r="X24" s="97" t="s">
        <v>48</v>
      </c>
      <c r="Y24" s="98"/>
      <c r="Z24" s="98"/>
      <c r="AA24" s="98"/>
      <c r="AB24" s="98"/>
      <c r="AC24" s="98"/>
      <c r="AD24" s="98"/>
      <c r="AE24" s="98"/>
      <c r="AF24" s="98"/>
      <c r="AG24" s="98"/>
      <c r="AH24" s="99"/>
      <c r="AI24" s="88">
        <v>295</v>
      </c>
      <c r="AJ24" s="88"/>
      <c r="AK24" s="88"/>
      <c r="AL24" s="93"/>
      <c r="AM24" s="93"/>
      <c r="AN24" s="93"/>
      <c r="AO24" s="89">
        <f t="shared" si="1"/>
        <v>0</v>
      </c>
      <c r="AP24" s="90"/>
      <c r="AQ24" s="90"/>
      <c r="AR24" s="91"/>
    </row>
    <row r="25" spans="1:82" s="6" customFormat="1" ht="13.5" customHeight="1" x14ac:dyDescent="0.2">
      <c r="A25" s="80"/>
      <c r="B25" s="108" t="s">
        <v>49</v>
      </c>
      <c r="C25" s="109"/>
      <c r="D25" s="109"/>
      <c r="E25" s="109"/>
      <c r="F25" s="109"/>
      <c r="G25" s="109"/>
      <c r="H25" s="109"/>
      <c r="I25" s="109"/>
      <c r="J25" s="109"/>
      <c r="K25" s="110"/>
      <c r="L25" s="121">
        <v>295</v>
      </c>
      <c r="M25" s="121"/>
      <c r="N25" s="121"/>
      <c r="O25" s="93"/>
      <c r="P25" s="93"/>
      <c r="Q25" s="93"/>
      <c r="R25" s="114">
        <f t="shared" si="0"/>
        <v>0</v>
      </c>
      <c r="S25" s="115"/>
      <c r="T25" s="115"/>
      <c r="U25" s="115"/>
      <c r="W25" s="79"/>
      <c r="X25" s="97" t="s">
        <v>50</v>
      </c>
      <c r="Y25" s="98"/>
      <c r="Z25" s="98"/>
      <c r="AA25" s="98"/>
      <c r="AB25" s="98"/>
      <c r="AC25" s="98"/>
      <c r="AD25" s="98"/>
      <c r="AE25" s="98"/>
      <c r="AF25" s="98"/>
      <c r="AG25" s="98"/>
      <c r="AH25" s="99"/>
      <c r="AI25" s="88">
        <v>145</v>
      </c>
      <c r="AJ25" s="88"/>
      <c r="AK25" s="88"/>
      <c r="AL25" s="93"/>
      <c r="AM25" s="93"/>
      <c r="AN25" s="93"/>
      <c r="AO25" s="89">
        <f t="shared" si="1"/>
        <v>0</v>
      </c>
      <c r="AP25" s="90"/>
      <c r="AQ25" s="90"/>
      <c r="AR25" s="91"/>
    </row>
    <row r="26" spans="1:82" s="6" customFormat="1" ht="13.5" customHeight="1" x14ac:dyDescent="0.2">
      <c r="A26" s="78" t="s">
        <v>51</v>
      </c>
      <c r="B26" s="116" t="s">
        <v>52</v>
      </c>
      <c r="C26" s="117"/>
      <c r="D26" s="117"/>
      <c r="E26" s="117"/>
      <c r="F26" s="117"/>
      <c r="G26" s="117"/>
      <c r="H26" s="117"/>
      <c r="I26" s="117"/>
      <c r="J26" s="117"/>
      <c r="K26" s="118"/>
      <c r="L26" s="121">
        <v>8995</v>
      </c>
      <c r="M26" s="121"/>
      <c r="N26" s="121"/>
      <c r="O26" s="93"/>
      <c r="P26" s="93"/>
      <c r="Q26" s="93"/>
      <c r="R26" s="114">
        <f t="shared" si="0"/>
        <v>0</v>
      </c>
      <c r="S26" s="115"/>
      <c r="T26" s="115"/>
      <c r="U26" s="115"/>
      <c r="W26" s="79"/>
      <c r="X26" s="87" t="s">
        <v>53</v>
      </c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8">
        <v>205</v>
      </c>
      <c r="AJ26" s="88"/>
      <c r="AK26" s="88"/>
      <c r="AL26" s="93"/>
      <c r="AM26" s="93"/>
      <c r="AN26" s="93"/>
      <c r="AO26" s="89">
        <f t="shared" si="1"/>
        <v>0</v>
      </c>
      <c r="AP26" s="90"/>
      <c r="AQ26" s="90"/>
      <c r="AR26" s="91"/>
    </row>
    <row r="27" spans="1:82" s="6" customFormat="1" ht="13.5" customHeight="1" x14ac:dyDescent="0.2">
      <c r="A27" s="79"/>
      <c r="B27" s="108" t="s">
        <v>54</v>
      </c>
      <c r="C27" s="109"/>
      <c r="D27" s="109"/>
      <c r="E27" s="109"/>
      <c r="F27" s="109"/>
      <c r="G27" s="109"/>
      <c r="H27" s="109"/>
      <c r="I27" s="109"/>
      <c r="J27" s="109"/>
      <c r="K27" s="110"/>
      <c r="L27" s="121">
        <v>2195</v>
      </c>
      <c r="M27" s="121"/>
      <c r="N27" s="121"/>
      <c r="O27" s="93"/>
      <c r="P27" s="93"/>
      <c r="Q27" s="93"/>
      <c r="R27" s="114">
        <f t="shared" si="0"/>
        <v>0</v>
      </c>
      <c r="S27" s="115"/>
      <c r="T27" s="115"/>
      <c r="U27" s="115"/>
      <c r="W27" s="80"/>
      <c r="X27" s="87" t="s">
        <v>55</v>
      </c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8">
        <v>50</v>
      </c>
      <c r="AJ27" s="88"/>
      <c r="AK27" s="88"/>
      <c r="AL27" s="93"/>
      <c r="AM27" s="93"/>
      <c r="AN27" s="93"/>
      <c r="AO27" s="89">
        <f t="shared" si="1"/>
        <v>0</v>
      </c>
      <c r="AP27" s="90"/>
      <c r="AQ27" s="90"/>
      <c r="AR27" s="91"/>
    </row>
    <row r="28" spans="1:82" s="6" customFormat="1" ht="13.5" customHeight="1" x14ac:dyDescent="0.2">
      <c r="A28" s="79"/>
      <c r="B28" s="111" t="s">
        <v>56</v>
      </c>
      <c r="C28" s="112"/>
      <c r="D28" s="112"/>
      <c r="E28" s="112"/>
      <c r="F28" s="112"/>
      <c r="G28" s="112"/>
      <c r="H28" s="112"/>
      <c r="I28" s="112"/>
      <c r="J28" s="112"/>
      <c r="K28" s="113"/>
      <c r="L28" s="121">
        <v>2095</v>
      </c>
      <c r="M28" s="121"/>
      <c r="N28" s="121"/>
      <c r="O28" s="93"/>
      <c r="P28" s="93"/>
      <c r="Q28" s="93"/>
      <c r="R28" s="114">
        <f t="shared" si="0"/>
        <v>0</v>
      </c>
      <c r="S28" s="115"/>
      <c r="T28" s="115"/>
      <c r="U28" s="115"/>
      <c r="W28" s="10"/>
    </row>
    <row r="29" spans="1:82" ht="13.5" customHeight="1" x14ac:dyDescent="0.25">
      <c r="A29" s="79"/>
      <c r="B29" s="111" t="s">
        <v>57</v>
      </c>
      <c r="C29" s="112"/>
      <c r="D29" s="112"/>
      <c r="E29" s="112"/>
      <c r="F29" s="112"/>
      <c r="G29" s="112"/>
      <c r="H29" s="112"/>
      <c r="I29" s="112"/>
      <c r="J29" s="112"/>
      <c r="K29" s="113"/>
      <c r="L29" s="121">
        <v>1695</v>
      </c>
      <c r="M29" s="121"/>
      <c r="N29" s="121"/>
      <c r="O29" s="120"/>
      <c r="P29" s="120"/>
      <c r="Q29" s="120"/>
      <c r="R29" s="114">
        <f t="shared" si="0"/>
        <v>0</v>
      </c>
      <c r="S29" s="115"/>
      <c r="T29" s="115"/>
      <c r="U29" s="115"/>
      <c r="W29" s="52" t="s">
        <v>58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172" t="s">
        <v>22</v>
      </c>
      <c r="AJ29" s="172"/>
      <c r="AK29" s="172"/>
      <c r="AL29" s="172" t="s">
        <v>23</v>
      </c>
      <c r="AM29" s="172"/>
      <c r="AN29" s="172"/>
      <c r="AO29" s="172" t="s">
        <v>24</v>
      </c>
      <c r="AP29" s="172"/>
      <c r="AQ29" s="172"/>
      <c r="AR29" s="176"/>
    </row>
    <row r="30" spans="1:82" ht="13.5" customHeight="1" x14ac:dyDescent="0.25">
      <c r="A30" s="79"/>
      <c r="B30" s="111" t="s">
        <v>59</v>
      </c>
      <c r="C30" s="112"/>
      <c r="D30" s="112"/>
      <c r="E30" s="112"/>
      <c r="F30" s="112"/>
      <c r="G30" s="112"/>
      <c r="H30" s="112"/>
      <c r="I30" s="112"/>
      <c r="J30" s="112"/>
      <c r="K30" s="113"/>
      <c r="L30" s="84">
        <v>1195</v>
      </c>
      <c r="M30" s="85"/>
      <c r="N30" s="86"/>
      <c r="O30" s="120"/>
      <c r="P30" s="120"/>
      <c r="Q30" s="120"/>
      <c r="R30" s="114">
        <f t="shared" si="0"/>
        <v>0</v>
      </c>
      <c r="S30" s="115"/>
      <c r="T30" s="115"/>
      <c r="U30" s="115"/>
      <c r="W30" s="78" t="s">
        <v>60</v>
      </c>
      <c r="X30" s="119" t="s">
        <v>61</v>
      </c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88">
        <v>210</v>
      </c>
      <c r="AJ30" s="88"/>
      <c r="AK30" s="88"/>
      <c r="AL30" s="93"/>
      <c r="AM30" s="93"/>
      <c r="AN30" s="93"/>
      <c r="AO30" s="89">
        <f t="shared" ref="AO30:AO32" si="2">SUM(AI30*AL30)</f>
        <v>0</v>
      </c>
      <c r="AP30" s="90"/>
      <c r="AQ30" s="90"/>
      <c r="AR30" s="91"/>
    </row>
    <row r="31" spans="1:82" ht="13.5" customHeight="1" x14ac:dyDescent="0.25">
      <c r="A31" s="80"/>
      <c r="B31" s="111" t="s">
        <v>62</v>
      </c>
      <c r="C31" s="112"/>
      <c r="D31" s="112"/>
      <c r="E31" s="112"/>
      <c r="F31" s="112"/>
      <c r="G31" s="112"/>
      <c r="H31" s="112"/>
      <c r="I31" s="112"/>
      <c r="J31" s="112"/>
      <c r="K31" s="113"/>
      <c r="L31" s="84">
        <v>895</v>
      </c>
      <c r="M31" s="85"/>
      <c r="N31" s="86"/>
      <c r="O31" s="120"/>
      <c r="P31" s="120"/>
      <c r="Q31" s="120"/>
      <c r="R31" s="114">
        <f t="shared" si="0"/>
        <v>0</v>
      </c>
      <c r="S31" s="115"/>
      <c r="T31" s="115"/>
      <c r="U31" s="115"/>
      <c r="W31" s="79"/>
      <c r="X31" s="119" t="s">
        <v>63</v>
      </c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88">
        <v>695</v>
      </c>
      <c r="AJ31" s="88"/>
      <c r="AK31" s="88"/>
      <c r="AL31" s="93"/>
      <c r="AM31" s="93"/>
      <c r="AN31" s="93"/>
      <c r="AO31" s="89">
        <f t="shared" si="2"/>
        <v>0</v>
      </c>
      <c r="AP31" s="90"/>
      <c r="AQ31" s="90"/>
      <c r="AR31" s="91"/>
    </row>
    <row r="32" spans="1:82" ht="13.5" customHeight="1" x14ac:dyDescent="0.25">
      <c r="A32" s="78" t="s">
        <v>64</v>
      </c>
      <c r="B32" s="111" t="s">
        <v>65</v>
      </c>
      <c r="C32" s="112"/>
      <c r="D32" s="112"/>
      <c r="E32" s="112"/>
      <c r="F32" s="112"/>
      <c r="G32" s="112"/>
      <c r="H32" s="112"/>
      <c r="I32" s="112"/>
      <c r="J32" s="112"/>
      <c r="K32" s="113"/>
      <c r="L32" s="121">
        <v>175</v>
      </c>
      <c r="M32" s="121"/>
      <c r="N32" s="121"/>
      <c r="O32" s="120"/>
      <c r="P32" s="120"/>
      <c r="Q32" s="120"/>
      <c r="R32" s="114">
        <f t="shared" ref="R32:R34" si="3">SUM(L32*O32)</f>
        <v>0</v>
      </c>
      <c r="S32" s="115"/>
      <c r="T32" s="115"/>
      <c r="U32" s="115"/>
      <c r="W32" s="79"/>
      <c r="X32" s="119" t="s">
        <v>66</v>
      </c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88">
        <v>995</v>
      </c>
      <c r="AJ32" s="88"/>
      <c r="AK32" s="88"/>
      <c r="AL32" s="93"/>
      <c r="AM32" s="93"/>
      <c r="AN32" s="93"/>
      <c r="AO32" s="89">
        <f t="shared" si="2"/>
        <v>0</v>
      </c>
      <c r="AP32" s="90"/>
      <c r="AQ32" s="90"/>
      <c r="AR32" s="91"/>
      <c r="AT32" s="43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64"/>
    </row>
    <row r="33" spans="1:73" ht="13.5" customHeight="1" x14ac:dyDescent="0.25">
      <c r="A33" s="79"/>
      <c r="B33" s="111" t="s">
        <v>67</v>
      </c>
      <c r="C33" s="112"/>
      <c r="D33" s="112"/>
      <c r="E33" s="112"/>
      <c r="F33" s="112"/>
      <c r="G33" s="112"/>
      <c r="H33" s="112"/>
      <c r="I33" s="112"/>
      <c r="J33" s="112"/>
      <c r="K33" s="113"/>
      <c r="L33" s="121">
        <v>95</v>
      </c>
      <c r="M33" s="121"/>
      <c r="N33" s="121"/>
      <c r="O33" s="120"/>
      <c r="P33" s="120"/>
      <c r="Q33" s="120"/>
      <c r="R33" s="114">
        <f t="shared" si="3"/>
        <v>0</v>
      </c>
      <c r="S33" s="115"/>
      <c r="T33" s="115"/>
      <c r="U33" s="115"/>
      <c r="W33" s="79"/>
      <c r="X33" s="119" t="s">
        <v>68</v>
      </c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88">
        <v>1395</v>
      </c>
      <c r="AJ33" s="88"/>
      <c r="AK33" s="88"/>
      <c r="AL33" s="93"/>
      <c r="AM33" s="93"/>
      <c r="AN33" s="93"/>
      <c r="AO33" s="89">
        <f t="shared" ref="AO33:AO35" si="4">SUM(AI33*AL33)</f>
        <v>0</v>
      </c>
      <c r="AP33" s="90"/>
      <c r="AQ33" s="90"/>
      <c r="AR33" s="91"/>
      <c r="AT33" s="43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64"/>
    </row>
    <row r="34" spans="1:73" ht="13.5" customHeight="1" x14ac:dyDescent="0.25">
      <c r="A34" s="80"/>
      <c r="B34" s="111" t="s">
        <v>69</v>
      </c>
      <c r="C34" s="112"/>
      <c r="D34" s="112"/>
      <c r="E34" s="112"/>
      <c r="F34" s="112"/>
      <c r="G34" s="112"/>
      <c r="H34" s="112"/>
      <c r="I34" s="112"/>
      <c r="J34" s="112"/>
      <c r="K34" s="113"/>
      <c r="L34" s="121">
        <v>75</v>
      </c>
      <c r="M34" s="121"/>
      <c r="N34" s="121"/>
      <c r="O34" s="120"/>
      <c r="P34" s="120"/>
      <c r="Q34" s="120"/>
      <c r="R34" s="114">
        <f t="shared" si="3"/>
        <v>0</v>
      </c>
      <c r="S34" s="115"/>
      <c r="T34" s="115"/>
      <c r="U34" s="115"/>
      <c r="W34" s="79"/>
      <c r="X34" s="119" t="s">
        <v>70</v>
      </c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88">
        <v>1895</v>
      </c>
      <c r="AJ34" s="88"/>
      <c r="AK34" s="88"/>
      <c r="AL34" s="93"/>
      <c r="AM34" s="93"/>
      <c r="AN34" s="93"/>
      <c r="AO34" s="89">
        <f t="shared" si="4"/>
        <v>0</v>
      </c>
      <c r="AP34" s="90"/>
      <c r="AQ34" s="90"/>
      <c r="AR34" s="91"/>
      <c r="AT34" s="4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64"/>
    </row>
    <row r="35" spans="1:73" ht="13.5" customHeight="1" x14ac:dyDescent="0.25">
      <c r="A35" s="78" t="s">
        <v>71</v>
      </c>
      <c r="B35" s="111" t="s">
        <v>72</v>
      </c>
      <c r="C35" s="112"/>
      <c r="D35" s="112"/>
      <c r="E35" s="112"/>
      <c r="F35" s="112"/>
      <c r="G35" s="112"/>
      <c r="H35" s="112"/>
      <c r="I35" s="112"/>
      <c r="J35" s="112"/>
      <c r="K35" s="113"/>
      <c r="L35" s="84" t="s">
        <v>73</v>
      </c>
      <c r="M35" s="85"/>
      <c r="N35" s="85"/>
      <c r="O35" s="85"/>
      <c r="P35" s="85"/>
      <c r="Q35" s="85"/>
      <c r="R35" s="85"/>
      <c r="S35" s="85"/>
      <c r="T35" s="85"/>
      <c r="U35" s="86"/>
      <c r="W35" s="79"/>
      <c r="X35" s="87" t="s">
        <v>74</v>
      </c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8">
        <v>795</v>
      </c>
      <c r="AJ35" s="88"/>
      <c r="AK35" s="88"/>
      <c r="AL35" s="93"/>
      <c r="AM35" s="93"/>
      <c r="AN35" s="93"/>
      <c r="AO35" s="89">
        <f t="shared" si="4"/>
        <v>0</v>
      </c>
      <c r="AP35" s="90"/>
      <c r="AQ35" s="90"/>
      <c r="AR35" s="91"/>
      <c r="AT35" s="4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64"/>
    </row>
    <row r="36" spans="1:73" ht="13.5" customHeight="1" x14ac:dyDescent="0.25">
      <c r="A36" s="79"/>
      <c r="B36" s="111" t="s">
        <v>75</v>
      </c>
      <c r="C36" s="112"/>
      <c r="D36" s="112"/>
      <c r="E36" s="112"/>
      <c r="F36" s="112"/>
      <c r="G36" s="112"/>
      <c r="H36" s="112"/>
      <c r="I36" s="112"/>
      <c r="J36" s="112"/>
      <c r="K36" s="113"/>
      <c r="L36" s="84" t="s">
        <v>73</v>
      </c>
      <c r="M36" s="85"/>
      <c r="N36" s="85"/>
      <c r="O36" s="85"/>
      <c r="P36" s="85"/>
      <c r="Q36" s="85"/>
      <c r="R36" s="85"/>
      <c r="S36" s="85"/>
      <c r="T36" s="85"/>
      <c r="U36" s="86"/>
      <c r="W36" s="79"/>
      <c r="X36" s="92" t="s">
        <v>76</v>
      </c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88">
        <v>995</v>
      </c>
      <c r="AJ36" s="88"/>
      <c r="AK36" s="88"/>
      <c r="AL36" s="93"/>
      <c r="AM36" s="93"/>
      <c r="AN36" s="93"/>
      <c r="AO36" s="89">
        <f t="shared" ref="AO36" si="5">SUM(AI36*AL36)</f>
        <v>0</v>
      </c>
      <c r="AP36" s="90"/>
      <c r="AQ36" s="90"/>
      <c r="AR36" s="91"/>
      <c r="AT36" s="43"/>
    </row>
    <row r="37" spans="1:73" ht="13.5" customHeight="1" x14ac:dyDescent="0.25">
      <c r="A37" s="79"/>
      <c r="B37" s="111" t="s">
        <v>77</v>
      </c>
      <c r="C37" s="112"/>
      <c r="D37" s="112"/>
      <c r="E37" s="112"/>
      <c r="F37" s="112"/>
      <c r="G37" s="112"/>
      <c r="H37" s="112"/>
      <c r="I37" s="112"/>
      <c r="J37" s="112"/>
      <c r="K37" s="113"/>
      <c r="L37" s="84" t="s">
        <v>73</v>
      </c>
      <c r="M37" s="85"/>
      <c r="N37" s="85"/>
      <c r="O37" s="85"/>
      <c r="P37" s="85"/>
      <c r="Q37" s="85"/>
      <c r="R37" s="85"/>
      <c r="S37" s="85"/>
      <c r="T37" s="85"/>
      <c r="U37" s="86"/>
      <c r="W37" s="80"/>
      <c r="X37" s="92" t="s">
        <v>78</v>
      </c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88">
        <v>1295</v>
      </c>
      <c r="AJ37" s="88"/>
      <c r="AK37" s="88"/>
      <c r="AL37" s="93"/>
      <c r="AM37" s="93"/>
      <c r="AN37" s="93"/>
      <c r="AO37" s="89">
        <f t="shared" ref="AO37" si="6">SUM(AI37*AL37)</f>
        <v>0</v>
      </c>
      <c r="AP37" s="90"/>
      <c r="AQ37" s="90"/>
      <c r="AR37" s="91"/>
      <c r="AT37" s="43"/>
    </row>
    <row r="38" spans="1:73" ht="13.5" customHeight="1" x14ac:dyDescent="0.25">
      <c r="A38" s="80"/>
      <c r="B38" s="119" t="s">
        <v>79</v>
      </c>
      <c r="C38" s="119"/>
      <c r="D38" s="119"/>
      <c r="E38" s="119"/>
      <c r="F38" s="119"/>
      <c r="G38" s="119"/>
      <c r="H38" s="119"/>
      <c r="I38" s="119"/>
      <c r="J38" s="119"/>
      <c r="K38" s="119"/>
      <c r="L38" s="84" t="s">
        <v>73</v>
      </c>
      <c r="M38" s="85"/>
      <c r="N38" s="85"/>
      <c r="O38" s="85"/>
      <c r="P38" s="85"/>
      <c r="Q38" s="85"/>
      <c r="R38" s="85"/>
      <c r="S38" s="85"/>
      <c r="T38" s="85"/>
      <c r="U38" s="86"/>
      <c r="AT38" s="43"/>
    </row>
    <row r="39" spans="1:73" ht="13.5" customHeight="1" x14ac:dyDescent="0.25">
      <c r="A39" s="135" t="s">
        <v>80</v>
      </c>
      <c r="B39" s="119" t="s">
        <v>81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74">
        <v>795</v>
      </c>
      <c r="M39" s="174"/>
      <c r="N39" s="174"/>
      <c r="O39" s="120"/>
      <c r="P39" s="120"/>
      <c r="Q39" s="120"/>
      <c r="R39" s="114">
        <f>SUM(L39*O39)</f>
        <v>0</v>
      </c>
      <c r="S39" s="115"/>
      <c r="T39" s="115"/>
      <c r="U39" s="115"/>
      <c r="W39" s="52" t="s">
        <v>82</v>
      </c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172" t="s">
        <v>22</v>
      </c>
      <c r="AJ39" s="172"/>
      <c r="AK39" s="172"/>
      <c r="AL39" s="172" t="s">
        <v>23</v>
      </c>
      <c r="AM39" s="172"/>
      <c r="AN39" s="172"/>
      <c r="AO39" s="172" t="s">
        <v>24</v>
      </c>
      <c r="AP39" s="172"/>
      <c r="AQ39" s="172"/>
      <c r="AR39" s="176"/>
      <c r="AT39" s="43"/>
    </row>
    <row r="40" spans="1:73" ht="13.5" customHeight="1" x14ac:dyDescent="0.25">
      <c r="A40" s="136"/>
      <c r="B40" s="119" t="s">
        <v>83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74">
        <v>1495</v>
      </c>
      <c r="M40" s="174"/>
      <c r="N40" s="174"/>
      <c r="O40" s="120"/>
      <c r="P40" s="120"/>
      <c r="Q40" s="120"/>
      <c r="R40" s="114">
        <f>SUM(L40*O40)</f>
        <v>0</v>
      </c>
      <c r="S40" s="115"/>
      <c r="T40" s="115"/>
      <c r="U40" s="115"/>
      <c r="W40" s="189" t="s">
        <v>84</v>
      </c>
      <c r="X40" s="119" t="s">
        <v>85</v>
      </c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21">
        <v>210</v>
      </c>
      <c r="AJ40" s="121"/>
      <c r="AK40" s="121"/>
      <c r="AL40" s="93"/>
      <c r="AM40" s="93"/>
      <c r="AN40" s="93"/>
      <c r="AO40" s="89">
        <f t="shared" ref="AO40:AO43" si="7">SUM(AI40*AL40)</f>
        <v>0</v>
      </c>
      <c r="AP40" s="90"/>
      <c r="AQ40" s="90"/>
      <c r="AR40" s="91"/>
      <c r="AT40" s="43"/>
    </row>
    <row r="41" spans="1:73" ht="13.5" customHeight="1" x14ac:dyDescent="0.25">
      <c r="A41" s="136"/>
      <c r="B41" s="119" t="s">
        <v>86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74">
        <v>2195</v>
      </c>
      <c r="M41" s="174"/>
      <c r="N41" s="174"/>
      <c r="O41" s="120"/>
      <c r="P41" s="120"/>
      <c r="Q41" s="120"/>
      <c r="R41" s="114">
        <f>SUM(L41*O41)</f>
        <v>0</v>
      </c>
      <c r="S41" s="115"/>
      <c r="T41" s="115"/>
      <c r="U41" s="115"/>
      <c r="W41" s="189"/>
      <c r="X41" s="119" t="s">
        <v>87</v>
      </c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21">
        <v>345</v>
      </c>
      <c r="AJ41" s="121"/>
      <c r="AK41" s="121"/>
      <c r="AL41" s="93"/>
      <c r="AM41" s="93"/>
      <c r="AN41" s="93"/>
      <c r="AO41" s="89">
        <f t="shared" si="7"/>
        <v>0</v>
      </c>
      <c r="AP41" s="90"/>
      <c r="AQ41" s="90"/>
      <c r="AR41" s="91"/>
      <c r="AT41" s="4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196"/>
      <c r="BM41" s="196"/>
      <c r="BN41" s="196"/>
    </row>
    <row r="42" spans="1:73" s="5" customFormat="1" ht="13.15" customHeight="1" x14ac:dyDescent="0.25">
      <c r="A42" s="136"/>
      <c r="B42" s="97" t="s">
        <v>88</v>
      </c>
      <c r="C42" s="130"/>
      <c r="D42" s="130"/>
      <c r="E42" s="130"/>
      <c r="F42" s="130"/>
      <c r="G42" s="130"/>
      <c r="H42" s="130"/>
      <c r="I42" s="130"/>
      <c r="J42" s="130"/>
      <c r="K42" s="131"/>
      <c r="L42" s="174">
        <v>195</v>
      </c>
      <c r="M42" s="174"/>
      <c r="N42" s="174"/>
      <c r="O42" s="120"/>
      <c r="P42" s="120"/>
      <c r="Q42" s="120"/>
      <c r="R42" s="114">
        <f>SUM(L42*O42)</f>
        <v>0</v>
      </c>
      <c r="S42" s="115"/>
      <c r="T42" s="115"/>
      <c r="U42" s="115"/>
      <c r="W42" s="189"/>
      <c r="X42" s="119" t="s">
        <v>89</v>
      </c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21">
        <v>795</v>
      </c>
      <c r="AJ42" s="121"/>
      <c r="AK42" s="121"/>
      <c r="AL42" s="183"/>
      <c r="AM42" s="183"/>
      <c r="AN42" s="183"/>
      <c r="AO42" s="89">
        <f t="shared" si="7"/>
        <v>0</v>
      </c>
      <c r="AP42" s="90"/>
      <c r="AQ42" s="90"/>
      <c r="AR42" s="91"/>
      <c r="AT42" s="43"/>
    </row>
    <row r="43" spans="1:73" s="5" customFormat="1" ht="25.15" customHeight="1" x14ac:dyDescent="0.25">
      <c r="A43" s="137"/>
      <c r="B43" s="127" t="s">
        <v>90</v>
      </c>
      <c r="C43" s="128"/>
      <c r="D43" s="128"/>
      <c r="E43" s="128"/>
      <c r="F43" s="128"/>
      <c r="G43" s="128"/>
      <c r="H43" s="128"/>
      <c r="I43" s="128"/>
      <c r="J43" s="128"/>
      <c r="K43" s="129"/>
      <c r="L43" s="139">
        <v>595</v>
      </c>
      <c r="M43" s="139"/>
      <c r="N43" s="139"/>
      <c r="O43" s="175"/>
      <c r="P43" s="175"/>
      <c r="Q43" s="175"/>
      <c r="R43" s="114">
        <f t="shared" si="0"/>
        <v>0</v>
      </c>
      <c r="S43" s="115"/>
      <c r="T43" s="115"/>
      <c r="U43" s="115"/>
      <c r="W43" s="189"/>
      <c r="X43" s="119" t="s">
        <v>91</v>
      </c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1">
        <v>995</v>
      </c>
      <c r="AJ43" s="121"/>
      <c r="AK43" s="121"/>
      <c r="AL43" s="183"/>
      <c r="AM43" s="183"/>
      <c r="AN43" s="183"/>
      <c r="AO43" s="89">
        <f t="shared" si="7"/>
        <v>0</v>
      </c>
      <c r="AP43" s="90"/>
      <c r="AQ43" s="90"/>
      <c r="AR43" s="91"/>
      <c r="AT43" s="43"/>
    </row>
    <row r="44" spans="1:73" s="5" customFormat="1" ht="24.6" customHeight="1" x14ac:dyDescent="0.25">
      <c r="A44" s="132" t="s">
        <v>92</v>
      </c>
      <c r="B44" s="119" t="s">
        <v>93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39">
        <v>195</v>
      </c>
      <c r="M44" s="139"/>
      <c r="N44" s="139"/>
      <c r="O44" s="175"/>
      <c r="P44" s="175"/>
      <c r="Q44" s="175"/>
      <c r="R44" s="114">
        <f t="shared" si="0"/>
        <v>0</v>
      </c>
      <c r="S44" s="115"/>
      <c r="T44" s="115"/>
      <c r="U44" s="115"/>
      <c r="W44" s="193" t="s">
        <v>94</v>
      </c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T44" s="43"/>
    </row>
    <row r="45" spans="1:73" s="5" customFormat="1" ht="24.6" customHeight="1" x14ac:dyDescent="0.25">
      <c r="A45" s="133"/>
      <c r="B45" s="87" t="s">
        <v>95</v>
      </c>
      <c r="C45" s="87"/>
      <c r="D45" s="87"/>
      <c r="E45" s="87"/>
      <c r="F45" s="87"/>
      <c r="G45" s="87"/>
      <c r="H45" s="87"/>
      <c r="I45" s="87"/>
      <c r="J45" s="87"/>
      <c r="K45" s="87"/>
      <c r="L45" s="139">
        <v>175</v>
      </c>
      <c r="M45" s="139"/>
      <c r="N45" s="139"/>
      <c r="O45" s="175"/>
      <c r="P45" s="175"/>
      <c r="Q45" s="175"/>
      <c r="R45" s="114">
        <f>SUM(L45*O45)</f>
        <v>0</v>
      </c>
      <c r="S45" s="115"/>
      <c r="T45" s="115"/>
      <c r="U45" s="115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T45" s="43"/>
      <c r="BU45" s="66"/>
    </row>
    <row r="46" spans="1:73" s="5" customFormat="1" ht="25.9" customHeight="1" x14ac:dyDescent="0.25">
      <c r="A46" s="133"/>
      <c r="B46" s="87" t="s">
        <v>96</v>
      </c>
      <c r="C46" s="87"/>
      <c r="D46" s="87"/>
      <c r="E46" s="87"/>
      <c r="F46" s="87"/>
      <c r="G46" s="87"/>
      <c r="H46" s="87"/>
      <c r="I46" s="87"/>
      <c r="J46" s="87"/>
      <c r="K46" s="87"/>
      <c r="L46" s="139">
        <v>745</v>
      </c>
      <c r="M46" s="139"/>
      <c r="N46" s="139"/>
      <c r="O46" s="175"/>
      <c r="P46" s="175"/>
      <c r="Q46" s="175"/>
      <c r="R46" s="114">
        <f t="shared" si="0"/>
        <v>0</v>
      </c>
      <c r="S46" s="115"/>
      <c r="T46" s="115"/>
      <c r="U46" s="115"/>
      <c r="W46"/>
      <c r="X46" s="173" t="s">
        <v>97</v>
      </c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88">
        <f>SUM(R15:U31,R33:U51,AO15:AR27,AO30:AR34,AO40:AR43)</f>
        <v>0</v>
      </c>
      <c r="AM46" s="161"/>
      <c r="AN46" s="161"/>
      <c r="AO46" s="161"/>
      <c r="AP46" s="161"/>
      <c r="AQ46" s="161"/>
      <c r="AR46" s="161"/>
      <c r="AT46" s="43"/>
      <c r="BB46" s="195" t="s">
        <v>98</v>
      </c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</row>
    <row r="47" spans="1:73" s="5" customFormat="1" ht="28.15" customHeight="1" x14ac:dyDescent="0.25">
      <c r="A47" s="134"/>
      <c r="B47" s="97" t="s">
        <v>99</v>
      </c>
      <c r="C47" s="98"/>
      <c r="D47" s="98"/>
      <c r="E47" s="98"/>
      <c r="F47" s="98"/>
      <c r="G47" s="98"/>
      <c r="H47" s="98"/>
      <c r="I47" s="98"/>
      <c r="J47" s="98"/>
      <c r="K47" s="99"/>
      <c r="L47" s="94">
        <v>300</v>
      </c>
      <c r="M47" s="95"/>
      <c r="N47" s="96"/>
      <c r="O47" s="175"/>
      <c r="P47" s="175"/>
      <c r="Q47" s="175"/>
      <c r="R47" s="114">
        <f>SUM(L47*O47)</f>
        <v>0</v>
      </c>
      <c r="S47" s="115"/>
      <c r="T47" s="115"/>
      <c r="U47" s="115"/>
      <c r="X47" s="138" t="s">
        <v>100</v>
      </c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79" t="str">
        <f>IF(BB47&lt;=175,"$175",AL46*0.3)</f>
        <v>$175</v>
      </c>
      <c r="AM47" s="179"/>
      <c r="AN47" s="179"/>
      <c r="AO47" s="179"/>
      <c r="AP47" s="179"/>
      <c r="AQ47" s="179"/>
      <c r="AR47" s="179"/>
      <c r="AT47" s="43"/>
      <c r="BB47" s="197">
        <f>SUM(AL46*0.28)</f>
        <v>0</v>
      </c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</row>
    <row r="48" spans="1:73" s="5" customFormat="1" ht="26.45" customHeight="1" x14ac:dyDescent="0.25">
      <c r="A48" s="124" t="s">
        <v>101</v>
      </c>
      <c r="B48" s="87" t="s">
        <v>102</v>
      </c>
      <c r="C48" s="87"/>
      <c r="D48" s="87"/>
      <c r="E48" s="87"/>
      <c r="F48" s="87"/>
      <c r="G48" s="87"/>
      <c r="H48" s="87"/>
      <c r="I48" s="87"/>
      <c r="J48" s="87"/>
      <c r="K48" s="87"/>
      <c r="L48" s="139">
        <v>95</v>
      </c>
      <c r="M48" s="139"/>
      <c r="N48" s="139"/>
      <c r="O48" s="175"/>
      <c r="P48" s="175"/>
      <c r="Q48" s="175"/>
      <c r="R48" s="114">
        <f t="shared" si="0"/>
        <v>0</v>
      </c>
      <c r="S48" s="115"/>
      <c r="T48" s="115"/>
      <c r="U48" s="115"/>
      <c r="X48" s="101" t="s">
        <v>103</v>
      </c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80">
        <f>IF(AL49="no","Waiver Declined",AL46*0.105)</f>
        <v>0</v>
      </c>
      <c r="AM48" s="180"/>
      <c r="AN48" s="180"/>
      <c r="AO48" s="180"/>
      <c r="AP48" s="180"/>
      <c r="AQ48" s="180"/>
      <c r="AR48" s="180"/>
      <c r="AT48" s="43"/>
      <c r="BE48" s="46" t="s">
        <v>104</v>
      </c>
    </row>
    <row r="49" spans="1:57" s="5" customFormat="1" ht="13.5" customHeight="1" x14ac:dyDescent="0.25">
      <c r="A49" s="125"/>
      <c r="B49" s="87" t="s">
        <v>105</v>
      </c>
      <c r="C49" s="87"/>
      <c r="D49" s="87"/>
      <c r="E49" s="87"/>
      <c r="F49" s="87"/>
      <c r="G49" s="87"/>
      <c r="H49" s="87"/>
      <c r="I49" s="87"/>
      <c r="J49" s="87"/>
      <c r="K49" s="87"/>
      <c r="L49" s="139">
        <v>35</v>
      </c>
      <c r="M49" s="139"/>
      <c r="N49" s="139"/>
      <c r="O49" s="175"/>
      <c r="P49" s="175"/>
      <c r="Q49" s="175"/>
      <c r="R49" s="114">
        <f t="shared" si="0"/>
        <v>0</v>
      </c>
      <c r="S49" s="115"/>
      <c r="T49" s="115"/>
      <c r="U49" s="115"/>
      <c r="X49" s="187" t="s">
        <v>106</v>
      </c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00"/>
      <c r="AM49" s="100"/>
      <c r="AN49" s="7"/>
      <c r="AO49" s="7"/>
      <c r="AP49" s="7"/>
      <c r="AQ49" s="7"/>
      <c r="AR49" s="7"/>
      <c r="AT49" s="43"/>
      <c r="BE49" s="5" t="s">
        <v>107</v>
      </c>
    </row>
    <row r="50" spans="1:57" s="5" customFormat="1" ht="13.5" customHeight="1" x14ac:dyDescent="0.25">
      <c r="A50" s="125"/>
      <c r="B50" s="87" t="s">
        <v>108</v>
      </c>
      <c r="C50" s="87"/>
      <c r="D50" s="87"/>
      <c r="E50" s="87"/>
      <c r="F50" s="87"/>
      <c r="G50" s="87"/>
      <c r="H50" s="87"/>
      <c r="I50" s="87"/>
      <c r="J50" s="87"/>
      <c r="K50" s="87"/>
      <c r="L50" s="139">
        <v>30</v>
      </c>
      <c r="M50" s="139"/>
      <c r="N50" s="139"/>
      <c r="O50" s="175"/>
      <c r="P50" s="175"/>
      <c r="Q50" s="175"/>
      <c r="R50" s="114">
        <f t="shared" si="0"/>
        <v>0</v>
      </c>
      <c r="S50" s="115"/>
      <c r="T50" s="115"/>
      <c r="U50" s="115"/>
      <c r="X50" s="194" t="s">
        <v>109</v>
      </c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8">
        <v>8.8999999999999996E-2</v>
      </c>
      <c r="AL50" s="192">
        <f>SUM(AL46*AK50)</f>
        <v>0</v>
      </c>
      <c r="AM50" s="192"/>
      <c r="AN50" s="192"/>
      <c r="AO50" s="192"/>
      <c r="AP50" s="192"/>
      <c r="AQ50" s="192"/>
      <c r="AR50" s="192"/>
      <c r="AT50" s="43"/>
      <c r="BE50" s="5" t="s">
        <v>110</v>
      </c>
    </row>
    <row r="51" spans="1:57" s="5" customFormat="1" ht="24" customHeight="1" x14ac:dyDescent="0.25">
      <c r="A51" s="126"/>
      <c r="B51" s="87" t="s">
        <v>111</v>
      </c>
      <c r="C51" s="87"/>
      <c r="D51" s="87"/>
      <c r="E51" s="87"/>
      <c r="F51" s="87"/>
      <c r="G51" s="87"/>
      <c r="H51" s="87"/>
      <c r="I51" s="87"/>
      <c r="J51" s="87"/>
      <c r="K51" s="87"/>
      <c r="L51" s="139">
        <v>150</v>
      </c>
      <c r="M51" s="139"/>
      <c r="N51" s="139"/>
      <c r="O51" s="175"/>
      <c r="P51" s="175"/>
      <c r="Q51" s="175"/>
      <c r="R51" s="114">
        <f t="shared" si="0"/>
        <v>0</v>
      </c>
      <c r="S51" s="115"/>
      <c r="T51" s="115"/>
      <c r="U51" s="115"/>
      <c r="X51" s="181" t="s">
        <v>112</v>
      </c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2">
        <f>SUM(AL46,AL47+0,AL48,AL50)</f>
        <v>175</v>
      </c>
      <c r="AM51" s="182"/>
      <c r="AN51" s="182"/>
      <c r="AO51" s="182"/>
      <c r="AP51" s="182"/>
      <c r="AQ51" s="182"/>
      <c r="AR51" s="182"/>
      <c r="AT51" s="43"/>
      <c r="BE51"/>
    </row>
    <row r="52" spans="1:57" ht="17.25" customHeight="1" x14ac:dyDescent="0.25"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W52" s="191" t="s">
        <v>113</v>
      </c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54"/>
    </row>
    <row r="53" spans="1:57" ht="27" customHeight="1" x14ac:dyDescent="0.25">
      <c r="A53" s="81" t="s">
        <v>114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54"/>
    </row>
    <row r="54" spans="1:57" ht="11.45" customHeight="1" x14ac:dyDescent="0.25">
      <c r="A54" s="77" t="s">
        <v>115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</row>
    <row r="55" spans="1:57" s="9" customFormat="1" x14ac:dyDescent="0.25">
      <c r="A55" s="67" t="s">
        <v>116</v>
      </c>
      <c r="B55" s="55"/>
      <c r="C55" s="55"/>
      <c r="D55" s="55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56"/>
      <c r="Q55" s="55"/>
      <c r="R55" s="178" t="s">
        <v>117</v>
      </c>
      <c r="S55" s="178"/>
      <c r="T55" s="178"/>
      <c r="U55" s="178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55"/>
      <c r="AJ55" s="185" t="s">
        <v>118</v>
      </c>
      <c r="AK55" s="185"/>
      <c r="AL55" s="185"/>
      <c r="AM55" s="185"/>
      <c r="AN55" s="177"/>
      <c r="AO55" s="177"/>
      <c r="AP55" s="177"/>
      <c r="AQ55" s="177"/>
      <c r="AR55" s="186"/>
      <c r="BE55"/>
    </row>
    <row r="56" spans="1:57" ht="3.6" customHeight="1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</row>
    <row r="57" spans="1:57" ht="3" customHeight="1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</row>
    <row r="58" spans="1:57" ht="14.45" customHeight="1" x14ac:dyDescent="0.25">
      <c r="A58" s="122" t="s">
        <v>119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</row>
  </sheetData>
  <sheetProtection algorithmName="SHA-512" hashValue="bQweg+uVj6hrNhbisEGKkAKRC/nnNmjQChkWVJ25aLn13HKmEwyQlrIdif1eXOx4U01AEwN3UUr4KsirX48tcA==" saltValue="lCrx8mg1UUrrh+FUQ4zBKg==" spinCount="100000" sheet="1" selectLockedCells="1"/>
  <mergeCells count="328">
    <mergeCell ref="BB46:BN46"/>
    <mergeCell ref="BF35:BP35"/>
    <mergeCell ref="R51:U51"/>
    <mergeCell ref="AI30:AK30"/>
    <mergeCell ref="BA41:BK41"/>
    <mergeCell ref="BL41:BN41"/>
    <mergeCell ref="BF32:BP32"/>
    <mergeCell ref="BF33:BP33"/>
    <mergeCell ref="BF34:BP34"/>
    <mergeCell ref="AI41:AK41"/>
    <mergeCell ref="AO30:AR30"/>
    <mergeCell ref="AL31:AN31"/>
    <mergeCell ref="BB47:BN47"/>
    <mergeCell ref="AO40:AR40"/>
    <mergeCell ref="AI43:AK43"/>
    <mergeCell ref="R43:U43"/>
    <mergeCell ref="AO31:AR31"/>
    <mergeCell ref="R42:U42"/>
    <mergeCell ref="R41:U41"/>
    <mergeCell ref="R40:U40"/>
    <mergeCell ref="R39:U39"/>
    <mergeCell ref="R31:U31"/>
    <mergeCell ref="AL34:AN34"/>
    <mergeCell ref="AL33:AN33"/>
    <mergeCell ref="AL41:AN41"/>
    <mergeCell ref="AL40:AN40"/>
    <mergeCell ref="R45:U45"/>
    <mergeCell ref="R44:U44"/>
    <mergeCell ref="R48:U48"/>
    <mergeCell ref="B49:K49"/>
    <mergeCell ref="B52:U52"/>
    <mergeCell ref="AL30:AN30"/>
    <mergeCell ref="W52:AR52"/>
    <mergeCell ref="AL50:AR50"/>
    <mergeCell ref="W44:AR45"/>
    <mergeCell ref="AO34:AR34"/>
    <mergeCell ref="AO33:AR33"/>
    <mergeCell ref="AO32:AR32"/>
    <mergeCell ref="AI31:AK31"/>
    <mergeCell ref="X50:AJ50"/>
    <mergeCell ref="B32:K32"/>
    <mergeCell ref="AO39:AR39"/>
    <mergeCell ref="B30:K30"/>
    <mergeCell ref="B31:K31"/>
    <mergeCell ref="AL39:AN39"/>
    <mergeCell ref="AL32:AN32"/>
    <mergeCell ref="B33:K33"/>
    <mergeCell ref="B34:K34"/>
    <mergeCell ref="E55:O55"/>
    <mergeCell ref="R55:U55"/>
    <mergeCell ref="AL47:AR47"/>
    <mergeCell ref="AL48:AR48"/>
    <mergeCell ref="X51:AK51"/>
    <mergeCell ref="AL51:AR51"/>
    <mergeCell ref="AO43:AR43"/>
    <mergeCell ref="AO42:AR42"/>
    <mergeCell ref="B45:K45"/>
    <mergeCell ref="AL43:AN43"/>
    <mergeCell ref="AL42:AN42"/>
    <mergeCell ref="V55:AH55"/>
    <mergeCell ref="AJ55:AM55"/>
    <mergeCell ref="AN55:AR55"/>
    <mergeCell ref="B50:K50"/>
    <mergeCell ref="O42:Q42"/>
    <mergeCell ref="X49:AK49"/>
    <mergeCell ref="R47:U47"/>
    <mergeCell ref="AL46:AR46"/>
    <mergeCell ref="W40:W43"/>
    <mergeCell ref="X40:AH40"/>
    <mergeCell ref="X41:AH41"/>
    <mergeCell ref="L46:N46"/>
    <mergeCell ref="O41:Q41"/>
    <mergeCell ref="AO29:AR29"/>
    <mergeCell ref="AO27:AR27"/>
    <mergeCell ref="AO26:AR26"/>
    <mergeCell ref="AO25:AR25"/>
    <mergeCell ref="AO21:AR21"/>
    <mergeCell ref="AO20:AR20"/>
    <mergeCell ref="AL20:AN20"/>
    <mergeCell ref="AL25:AN25"/>
    <mergeCell ref="AL24:AN24"/>
    <mergeCell ref="AO24:AR24"/>
    <mergeCell ref="AO23:AR23"/>
    <mergeCell ref="AO22:AR22"/>
    <mergeCell ref="AL22:AN22"/>
    <mergeCell ref="R50:U50"/>
    <mergeCell ref="R49:U49"/>
    <mergeCell ref="L48:N48"/>
    <mergeCell ref="O45:Q45"/>
    <mergeCell ref="O44:Q44"/>
    <mergeCell ref="L43:N43"/>
    <mergeCell ref="L42:N42"/>
    <mergeCell ref="L41:N41"/>
    <mergeCell ref="L40:N40"/>
    <mergeCell ref="O43:Q43"/>
    <mergeCell ref="R46:U46"/>
    <mergeCell ref="O51:Q51"/>
    <mergeCell ref="O50:Q50"/>
    <mergeCell ref="O49:Q49"/>
    <mergeCell ref="O48:Q48"/>
    <mergeCell ref="O47:Q47"/>
    <mergeCell ref="O46:Q46"/>
    <mergeCell ref="L51:N51"/>
    <mergeCell ref="L50:N50"/>
    <mergeCell ref="L49:N49"/>
    <mergeCell ref="X46:AK46"/>
    <mergeCell ref="O31:Q31"/>
    <mergeCell ref="X33:AH33"/>
    <mergeCell ref="X32:AH32"/>
    <mergeCell ref="X31:AH31"/>
    <mergeCell ref="AI33:AK33"/>
    <mergeCell ref="AI32:AK32"/>
    <mergeCell ref="R33:U33"/>
    <mergeCell ref="O34:Q34"/>
    <mergeCell ref="R34:U34"/>
    <mergeCell ref="O39:Q39"/>
    <mergeCell ref="X42:AH42"/>
    <mergeCell ref="X43:AH43"/>
    <mergeCell ref="AI39:AK39"/>
    <mergeCell ref="AI40:AK40"/>
    <mergeCell ref="L37:U37"/>
    <mergeCell ref="L32:N32"/>
    <mergeCell ref="L38:U38"/>
    <mergeCell ref="L34:N34"/>
    <mergeCell ref="L31:N31"/>
    <mergeCell ref="O32:Q32"/>
    <mergeCell ref="O40:Q40"/>
    <mergeCell ref="L44:N44"/>
    <mergeCell ref="L39:N39"/>
    <mergeCell ref="AI21:AK21"/>
    <mergeCell ref="AI20:AK20"/>
    <mergeCell ref="AI22:AK22"/>
    <mergeCell ref="AL23:AN23"/>
    <mergeCell ref="AL27:AN27"/>
    <mergeCell ref="AL26:AN26"/>
    <mergeCell ref="AL29:AN29"/>
    <mergeCell ref="AI23:AK23"/>
    <mergeCell ref="X20:AH20"/>
    <mergeCell ref="AI29:AK29"/>
    <mergeCell ref="X25:AH25"/>
    <mergeCell ref="A1:AR1"/>
    <mergeCell ref="A14:AR14"/>
    <mergeCell ref="R16:U16"/>
    <mergeCell ref="O15:Q15"/>
    <mergeCell ref="B15:K15"/>
    <mergeCell ref="B16:K16"/>
    <mergeCell ref="R15:U15"/>
    <mergeCell ref="L15:N15"/>
    <mergeCell ref="R13:U13"/>
    <mergeCell ref="L13:N13"/>
    <mergeCell ref="O13:Q13"/>
    <mergeCell ref="AI13:AK13"/>
    <mergeCell ref="AL13:AN13"/>
    <mergeCell ref="AO13:AR13"/>
    <mergeCell ref="O16:Q16"/>
    <mergeCell ref="X9:AE9"/>
    <mergeCell ref="AN9:AR9"/>
    <mergeCell ref="AL9:AM9"/>
    <mergeCell ref="A2:AR2"/>
    <mergeCell ref="A3:AR3"/>
    <mergeCell ref="AL15:AN15"/>
    <mergeCell ref="O6:T6"/>
    <mergeCell ref="AJ6:AQ6"/>
    <mergeCell ref="E7:N7"/>
    <mergeCell ref="G4:AE4"/>
    <mergeCell ref="F5:AE5"/>
    <mergeCell ref="E8:T8"/>
    <mergeCell ref="L16:N16"/>
    <mergeCell ref="AL16:AN16"/>
    <mergeCell ref="A10:AR10"/>
    <mergeCell ref="X16:AH16"/>
    <mergeCell ref="AO15:AR15"/>
    <mergeCell ref="X15:AH15"/>
    <mergeCell ref="AA8:AE8"/>
    <mergeCell ref="F9:T9"/>
    <mergeCell ref="AI4:AR4"/>
    <mergeCell ref="AJ5:AR5"/>
    <mergeCell ref="AK8:AR8"/>
    <mergeCell ref="AI9:AK9"/>
    <mergeCell ref="AI15:AK15"/>
    <mergeCell ref="P7:T7"/>
    <mergeCell ref="U7:AI7"/>
    <mergeCell ref="AJ7:AK7"/>
    <mergeCell ref="AL7:AR7"/>
    <mergeCell ref="K6:N6"/>
    <mergeCell ref="F6:J6"/>
    <mergeCell ref="Z6:AE6"/>
    <mergeCell ref="B18:K18"/>
    <mergeCell ref="AL21:AN21"/>
    <mergeCell ref="AI16:AK16"/>
    <mergeCell ref="AO16:AR16"/>
    <mergeCell ref="X18:AH18"/>
    <mergeCell ref="AI18:AK18"/>
    <mergeCell ref="AI17:AK17"/>
    <mergeCell ref="AO18:AR18"/>
    <mergeCell ref="AO17:AR17"/>
    <mergeCell ref="O17:Q17"/>
    <mergeCell ref="O18:Q18"/>
    <mergeCell ref="R21:U21"/>
    <mergeCell ref="B19:K19"/>
    <mergeCell ref="B20:K20"/>
    <mergeCell ref="B21:K21"/>
    <mergeCell ref="B17:K17"/>
    <mergeCell ref="AL17:AN17"/>
    <mergeCell ref="AL18:AN18"/>
    <mergeCell ref="X19:AH19"/>
    <mergeCell ref="AI19:AK19"/>
    <mergeCell ref="AL19:AN19"/>
    <mergeCell ref="AO19:AR19"/>
    <mergeCell ref="R17:U17"/>
    <mergeCell ref="R20:U20"/>
    <mergeCell ref="X17:AH17"/>
    <mergeCell ref="R30:U30"/>
    <mergeCell ref="R29:U29"/>
    <mergeCell ref="O23:Q23"/>
    <mergeCell ref="R28:U28"/>
    <mergeCell ref="R27:U27"/>
    <mergeCell ref="R26:U26"/>
    <mergeCell ref="R25:U25"/>
    <mergeCell ref="X21:AH21"/>
    <mergeCell ref="R22:U22"/>
    <mergeCell ref="X24:AH24"/>
    <mergeCell ref="X30:AH30"/>
    <mergeCell ref="X23:AH23"/>
    <mergeCell ref="X22:AH22"/>
    <mergeCell ref="L17:N17"/>
    <mergeCell ref="L18:N18"/>
    <mergeCell ref="O19:Q19"/>
    <mergeCell ref="O20:Q20"/>
    <mergeCell ref="O21:Q21"/>
    <mergeCell ref="O22:Q22"/>
    <mergeCell ref="L23:N23"/>
    <mergeCell ref="L24:N24"/>
    <mergeCell ref="L25:N25"/>
    <mergeCell ref="L19:N19"/>
    <mergeCell ref="L20:N20"/>
    <mergeCell ref="L21:N21"/>
    <mergeCell ref="L22:N22"/>
    <mergeCell ref="A58:AR58"/>
    <mergeCell ref="L28:N28"/>
    <mergeCell ref="L26:N26"/>
    <mergeCell ref="L27:N27"/>
    <mergeCell ref="AO36:AR36"/>
    <mergeCell ref="X37:AH37"/>
    <mergeCell ref="AI37:AK37"/>
    <mergeCell ref="AL37:AN37"/>
    <mergeCell ref="AO37:AR37"/>
    <mergeCell ref="AL35:AN35"/>
    <mergeCell ref="A48:A51"/>
    <mergeCell ref="B43:K43"/>
    <mergeCell ref="B42:K42"/>
    <mergeCell ref="A44:A47"/>
    <mergeCell ref="A39:A43"/>
    <mergeCell ref="X47:AK47"/>
    <mergeCell ref="AI42:AK42"/>
    <mergeCell ref="L45:N45"/>
    <mergeCell ref="B44:K44"/>
    <mergeCell ref="R32:U32"/>
    <mergeCell ref="L33:N33"/>
    <mergeCell ref="O33:Q33"/>
    <mergeCell ref="X27:AH27"/>
    <mergeCell ref="X26:AH26"/>
    <mergeCell ref="B28:K28"/>
    <mergeCell ref="AI27:AK27"/>
    <mergeCell ref="AI26:AK26"/>
    <mergeCell ref="AI25:AK25"/>
    <mergeCell ref="AI24:AK24"/>
    <mergeCell ref="B39:K39"/>
    <mergeCell ref="B40:K40"/>
    <mergeCell ref="B41:K41"/>
    <mergeCell ref="B36:K36"/>
    <mergeCell ref="B37:K37"/>
    <mergeCell ref="O29:Q29"/>
    <mergeCell ref="O30:Q30"/>
    <mergeCell ref="B35:K35"/>
    <mergeCell ref="B38:K38"/>
    <mergeCell ref="AI34:AK34"/>
    <mergeCell ref="X34:AH34"/>
    <mergeCell ref="L29:N29"/>
    <mergeCell ref="L30:N30"/>
    <mergeCell ref="B48:K48"/>
    <mergeCell ref="AL49:AM49"/>
    <mergeCell ref="X48:AK48"/>
    <mergeCell ref="AO41:AR41"/>
    <mergeCell ref="O11:X11"/>
    <mergeCell ref="Y11:AC11"/>
    <mergeCell ref="K12:U12"/>
    <mergeCell ref="V12:AH12"/>
    <mergeCell ref="B22:K22"/>
    <mergeCell ref="B29:K29"/>
    <mergeCell ref="R19:U19"/>
    <mergeCell ref="R18:U18"/>
    <mergeCell ref="O24:Q24"/>
    <mergeCell ref="O25:Q25"/>
    <mergeCell ref="O26:Q26"/>
    <mergeCell ref="O27:Q27"/>
    <mergeCell ref="O28:Q28"/>
    <mergeCell ref="R24:U24"/>
    <mergeCell ref="R23:U23"/>
    <mergeCell ref="B23:K23"/>
    <mergeCell ref="B24:K24"/>
    <mergeCell ref="B25:K25"/>
    <mergeCell ref="B26:K26"/>
    <mergeCell ref="B27:K27"/>
    <mergeCell ref="A54:AR54"/>
    <mergeCell ref="W30:W37"/>
    <mergeCell ref="A53:AH53"/>
    <mergeCell ref="BS16:CC16"/>
    <mergeCell ref="BU15:CD15"/>
    <mergeCell ref="BU17:CD17"/>
    <mergeCell ref="A15:A25"/>
    <mergeCell ref="A26:A31"/>
    <mergeCell ref="A32:A34"/>
    <mergeCell ref="W15:W20"/>
    <mergeCell ref="W21:W27"/>
    <mergeCell ref="A35:A38"/>
    <mergeCell ref="L36:U36"/>
    <mergeCell ref="L35:U35"/>
    <mergeCell ref="X35:AH35"/>
    <mergeCell ref="AI35:AK35"/>
    <mergeCell ref="AO35:AR35"/>
    <mergeCell ref="X36:AH36"/>
    <mergeCell ref="AI36:AK36"/>
    <mergeCell ref="AL36:AN36"/>
    <mergeCell ref="B51:K51"/>
    <mergeCell ref="L47:N47"/>
    <mergeCell ref="B46:K46"/>
    <mergeCell ref="B47:K47"/>
  </mergeCells>
  <dataValidations count="2">
    <dataValidation type="list" allowBlank="1" showInputMessage="1" showErrorMessage="1" prompt="Choose Time" sqref="AJ6:AQ6 O6:T6" xr:uid="{00000000-0002-0000-0000-000000000000}">
      <formula1>$BE$49:$BE$50</formula1>
    </dataValidation>
    <dataValidation allowBlank="1" showInputMessage="1" showErrorMessage="1" promptTitle="Numbers" prompt="Test" sqref="AY11:AY13" xr:uid="{00000000-0002-0000-0000-000001000000}"/>
  </dataValidations>
  <hyperlinks>
    <hyperlink ref="A58:AR58" location="'Terms &amp; Conditions'!A1" display="For specific details regarding your rental order, please refer to our Terms &amp; Conditions." xr:uid="{00000000-0004-0000-0000-000000000000}"/>
    <hyperlink ref="W44:AR45" r:id="rId1" display="For assistance with your order, or questions about additional technology solutions, please contact Jeri Bell at (xxx) xxx-xxxx, or via email at lhaskin@TheSmartSource.com" xr:uid="{00000000-0004-0000-0000-000001000000}"/>
    <hyperlink ref="V12" r:id="rId2" xr:uid="{00000000-0004-0000-0000-000002000000}"/>
    <hyperlink ref="Y11:AC11" r:id="rId3" display="Order Online" xr:uid="{00000000-0004-0000-0000-000003000000}"/>
  </hyperlinks>
  <printOptions horizontalCentered="1"/>
  <pageMargins left="0.45" right="0.45" top="0.5" bottom="0.5" header="0.3" footer="0.2"/>
  <pageSetup scale="76" orientation="portrait" r:id="rId4"/>
  <headerFooter>
    <oddFooter>&amp;L&amp;9Your Source For Technology Solutions&amp;R&amp;9                  (800) 955-5171 | www.TheSmartSource.com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46"/>
  <sheetViews>
    <sheetView showGridLines="0" zoomScaleNormal="100" zoomScaleSheetLayoutView="75" workbookViewId="0">
      <selection sqref="A1:AR1"/>
    </sheetView>
  </sheetViews>
  <sheetFormatPr defaultColWidth="8.85546875" defaultRowHeight="15" x14ac:dyDescent="0.25"/>
  <cols>
    <col min="1" max="1" width="2.7109375" customWidth="1"/>
    <col min="2" max="10" width="2.7109375" style="9" customWidth="1"/>
    <col min="11" max="11" width="4.140625" style="9" customWidth="1"/>
    <col min="12" max="14" width="2.7109375" style="9" customWidth="1"/>
    <col min="15" max="16" width="2.7109375" customWidth="1"/>
    <col min="17" max="17" width="1.5703125" customWidth="1"/>
    <col min="18" max="20" width="2.7109375" style="9" customWidth="1"/>
    <col min="21" max="21" width="1.7109375" style="9" customWidth="1"/>
    <col min="22" max="22" width="2" customWidth="1"/>
    <col min="23" max="33" width="2.7109375" customWidth="1"/>
    <col min="34" max="34" width="6.7109375" customWidth="1"/>
    <col min="35" max="35" width="2" customWidth="1"/>
    <col min="36" max="36" width="2.7109375" customWidth="1"/>
    <col min="37" max="37" width="4.7109375" customWidth="1"/>
    <col min="38" max="39" width="2.7109375" customWidth="1"/>
    <col min="40" max="40" width="1.85546875" customWidth="1"/>
    <col min="41" max="43" width="2.7109375" customWidth="1"/>
    <col min="44" max="44" width="1.7109375" customWidth="1"/>
    <col min="45" max="45" width="2.7109375" customWidth="1"/>
    <col min="46" max="46" width="5.85546875" hidden="1" customWidth="1"/>
    <col min="47" max="51" width="2.7109375" hidden="1" customWidth="1"/>
    <col min="52" max="127" width="2.7109375" customWidth="1"/>
  </cols>
  <sheetData>
    <row r="1" spans="1:59" ht="72.599999999999994" customHeight="1" x14ac:dyDescent="0.2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</row>
    <row r="2" spans="1:59" ht="16.899999999999999" customHeight="1" x14ac:dyDescent="0.25">
      <c r="A2" s="212" t="s">
        <v>120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4"/>
    </row>
    <row r="3" spans="1:59" ht="3.6" customHeight="1" x14ac:dyDescent="0.25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4"/>
    </row>
    <row r="4" spans="1:59" ht="3.6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</row>
    <row r="5" spans="1:59" s="9" customFormat="1" ht="15" customHeight="1" x14ac:dyDescent="0.25">
      <c r="A5" s="24"/>
      <c r="B5" s="24"/>
      <c r="C5" s="24"/>
      <c r="D5" s="24"/>
      <c r="E5" s="24"/>
      <c r="F5" s="24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24"/>
      <c r="AG5" s="24"/>
      <c r="AH5" s="24"/>
      <c r="AI5" s="38"/>
      <c r="AJ5" s="38"/>
      <c r="AK5" s="38"/>
      <c r="AL5" s="38"/>
      <c r="AM5" s="38"/>
      <c r="AN5" s="38"/>
      <c r="AO5" s="38"/>
      <c r="AP5" s="38"/>
      <c r="AQ5" s="38"/>
      <c r="AR5" s="38"/>
    </row>
    <row r="6" spans="1:59" s="9" customFormat="1" ht="30" customHeight="1" x14ac:dyDescent="0.2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</row>
    <row r="7" spans="1:59" s="9" customFormat="1" ht="7.9" customHeight="1" x14ac:dyDescent="0.25">
      <c r="A7" s="24"/>
      <c r="B7" s="24"/>
      <c r="C7" s="24"/>
      <c r="D7" s="24"/>
      <c r="E7" s="24"/>
      <c r="F7" s="24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24"/>
      <c r="AG7" s="24"/>
      <c r="AH7" s="24"/>
      <c r="AI7" s="38"/>
      <c r="AJ7" s="38"/>
      <c r="AK7" s="38"/>
      <c r="AL7" s="38"/>
      <c r="AM7" s="38"/>
      <c r="AN7" s="38"/>
      <c r="AO7" s="38"/>
      <c r="AP7" s="38"/>
      <c r="AQ7" s="38"/>
      <c r="AR7" s="38"/>
    </row>
    <row r="8" spans="1:59" s="19" customFormat="1" ht="30" customHeight="1" x14ac:dyDescent="0.25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</row>
    <row r="9" spans="1:59" s="19" customFormat="1" ht="7.9" customHeight="1" x14ac:dyDescent="0.25">
      <c r="A9" s="22"/>
      <c r="B9" s="22"/>
      <c r="C9" s="22"/>
      <c r="D9" s="22"/>
      <c r="E9" s="22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11"/>
      <c r="V9" s="22"/>
      <c r="W9" s="22"/>
      <c r="X9" s="22"/>
      <c r="Y9" s="22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</row>
    <row r="10" spans="1:59" s="19" customFormat="1" ht="30" customHeight="1" x14ac:dyDescent="0.25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</row>
    <row r="11" spans="1:59" s="19" customFormat="1" ht="7.9" customHeight="1" x14ac:dyDescent="0.25">
      <c r="A11" s="22"/>
      <c r="B11" s="22"/>
      <c r="C11" s="22"/>
      <c r="D11" s="22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22"/>
      <c r="V11" s="22"/>
      <c r="W11" s="22"/>
      <c r="X11" s="22"/>
      <c r="Y11" s="22"/>
      <c r="Z11" s="22"/>
      <c r="AA11" s="31"/>
      <c r="AB11" s="31"/>
      <c r="AC11" s="31"/>
      <c r="AD11" s="31"/>
      <c r="AE11" s="31"/>
      <c r="AF11" s="22"/>
      <c r="AG11" s="22"/>
      <c r="AH11" s="22"/>
      <c r="AI11" s="22"/>
      <c r="AJ11" s="39"/>
      <c r="AK11" s="39"/>
      <c r="AL11" s="39"/>
      <c r="AM11" s="39"/>
      <c r="AN11" s="39"/>
      <c r="AO11" s="39"/>
      <c r="AP11" s="39"/>
      <c r="AQ11" s="39"/>
      <c r="AR11" s="39"/>
    </row>
    <row r="12" spans="1:59" s="19" customFormat="1" ht="45" customHeight="1" x14ac:dyDescent="0.25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</row>
    <row r="13" spans="1:59" s="19" customFormat="1" ht="7.9" customHeight="1" x14ac:dyDescent="0.25">
      <c r="A13" s="22"/>
      <c r="B13" s="22"/>
      <c r="C13" s="22"/>
      <c r="D13" s="22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2"/>
      <c r="V13" s="22"/>
      <c r="W13" s="22"/>
      <c r="X13" s="22"/>
      <c r="Y13" s="22"/>
      <c r="Z13" s="22"/>
      <c r="AA13" s="22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W13" s="210"/>
      <c r="AX13" s="210"/>
      <c r="AY13" s="210"/>
      <c r="AZ13" s="210"/>
      <c r="BA13" s="210"/>
      <c r="BB13" s="211"/>
      <c r="BC13" s="210"/>
      <c r="BD13" s="210"/>
      <c r="BE13" s="210"/>
      <c r="BF13" s="210"/>
      <c r="BG13" s="210"/>
    </row>
    <row r="14" spans="1:59" s="19" customFormat="1" ht="45" customHeight="1" x14ac:dyDescent="0.25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W14" s="44"/>
      <c r="AX14" s="44"/>
      <c r="AY14" s="44"/>
      <c r="AZ14" s="44"/>
      <c r="BA14" s="44"/>
      <c r="BB14" s="45"/>
      <c r="BC14" s="44"/>
      <c r="BD14" s="44"/>
      <c r="BE14" s="44"/>
      <c r="BF14" s="44"/>
      <c r="BG14" s="44"/>
    </row>
    <row r="15" spans="1:59" s="19" customFormat="1" ht="7.9" customHeight="1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3"/>
      <c r="Z15" s="32"/>
      <c r="AA15" s="32"/>
      <c r="AB15" s="32"/>
      <c r="AC15" s="32"/>
      <c r="AD15" s="32"/>
      <c r="AE15" s="32"/>
      <c r="AF15" s="32"/>
      <c r="AG15" s="32"/>
      <c r="AH15" s="33"/>
      <c r="AI15" s="33"/>
      <c r="AJ15" s="33"/>
      <c r="AK15" s="33"/>
      <c r="AL15" s="33"/>
      <c r="AM15" s="34"/>
      <c r="AN15" s="35"/>
      <c r="AO15" s="35"/>
      <c r="AP15" s="35"/>
      <c r="AQ15" s="35"/>
      <c r="AR15" s="35"/>
    </row>
    <row r="16" spans="1:59" s="19" customFormat="1" ht="15" customHeight="1" x14ac:dyDescent="0.2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</row>
    <row r="17" spans="1:64" s="22" customFormat="1" ht="7.9" customHeight="1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</row>
    <row r="18" spans="1:64" s="11" customFormat="1" ht="15" customHeight="1" x14ac:dyDescent="0.25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</row>
    <row r="19" spans="1:64" s="11" customFormat="1" ht="7.9" customHeight="1" x14ac:dyDescent="0.25"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2"/>
      <c r="AL19" s="22"/>
      <c r="AM19" s="22"/>
      <c r="AN19" s="21"/>
      <c r="AO19" s="21"/>
      <c r="AP19" s="21"/>
      <c r="AQ19" s="21"/>
      <c r="AR19" s="21"/>
    </row>
    <row r="20" spans="1:64" s="11" customFormat="1" ht="45" customHeight="1" x14ac:dyDescent="0.25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</row>
    <row r="21" spans="1:64" s="19" customFormat="1" ht="7.9" customHeigh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</row>
    <row r="22" spans="1:64" s="22" customFormat="1" ht="15" customHeight="1" x14ac:dyDescent="0.2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</row>
    <row r="23" spans="1:64" s="11" customFormat="1" ht="7.9" customHeight="1" x14ac:dyDescent="0.25">
      <c r="T23" s="18"/>
      <c r="U23" s="18"/>
      <c r="V23" s="18"/>
      <c r="W23" s="18"/>
      <c r="X23" s="15"/>
      <c r="Y23" s="15"/>
      <c r="Z23" s="15"/>
      <c r="AA23" s="15"/>
      <c r="AB23" s="18"/>
      <c r="AD23" s="15"/>
      <c r="AG23" s="14"/>
      <c r="AH23" s="15"/>
      <c r="AI23" s="15"/>
      <c r="AJ23" s="15"/>
      <c r="AK23" s="15"/>
      <c r="AL23" s="37"/>
      <c r="AM23" s="37"/>
      <c r="AN23" s="37"/>
      <c r="AO23" s="37"/>
      <c r="AP23" s="37"/>
      <c r="AQ23" s="37"/>
      <c r="AR23" s="37"/>
    </row>
    <row r="24" spans="1:64" s="11" customFormat="1" ht="30" customHeight="1" x14ac:dyDescent="0.2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W24" s="18"/>
      <c r="AX24" s="209"/>
      <c r="AY24" s="209"/>
      <c r="AZ24" s="209"/>
      <c r="BA24" s="207"/>
      <c r="BB24" s="207"/>
      <c r="BC24" s="207"/>
      <c r="BD24" s="207"/>
      <c r="BE24" s="18"/>
    </row>
    <row r="25" spans="1:64" s="11" customFormat="1" ht="7.9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2"/>
      <c r="AL25" s="22"/>
      <c r="AM25" s="22"/>
      <c r="AN25" s="21"/>
      <c r="AO25" s="21"/>
      <c r="AP25" s="21"/>
      <c r="AQ25" s="21"/>
      <c r="AR25" s="21"/>
    </row>
    <row r="26" spans="1:64" s="11" customFormat="1" ht="45" customHeight="1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</row>
    <row r="27" spans="1:64" s="22" customFormat="1" ht="7.9" customHeight="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BH27" s="203"/>
      <c r="BI27" s="203"/>
      <c r="BJ27" s="203"/>
      <c r="BK27" s="203"/>
      <c r="BL27" s="203"/>
    </row>
    <row r="28" spans="1:64" s="9" customFormat="1" ht="91.15" customHeight="1" x14ac:dyDescent="0.25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</row>
    <row r="29" spans="1:64" s="22" customFormat="1" ht="7.9" customHeight="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BH29" s="203"/>
      <c r="BI29" s="203"/>
      <c r="BJ29" s="203"/>
      <c r="BK29" s="203"/>
      <c r="BL29" s="203"/>
    </row>
    <row r="30" spans="1:64" s="9" customFormat="1" ht="15" customHeight="1" x14ac:dyDescent="0.25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</row>
    <row r="31" spans="1:64" s="22" customFormat="1" ht="7.9" customHeight="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BH31" s="203"/>
      <c r="BI31" s="203"/>
      <c r="BJ31" s="203"/>
      <c r="BK31" s="203"/>
      <c r="BL31" s="203"/>
    </row>
    <row r="32" spans="1:64" s="9" customFormat="1" ht="15" customHeight="1" x14ac:dyDescent="0.25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</row>
    <row r="33" spans="1:69" s="22" customFormat="1" ht="7.9" customHeigh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BH33" s="203"/>
      <c r="BI33" s="203"/>
      <c r="BJ33" s="203"/>
      <c r="BK33" s="203"/>
      <c r="BL33" s="203"/>
    </row>
    <row r="34" spans="1:69" s="9" customFormat="1" ht="30" customHeight="1" x14ac:dyDescent="0.25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</row>
    <row r="35" spans="1:69" s="13" customFormat="1" ht="30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23"/>
      <c r="U35" s="23"/>
      <c r="V35" s="23"/>
      <c r="W35" s="23"/>
      <c r="X35" s="23"/>
      <c r="Y35" s="23"/>
      <c r="Z35" s="23"/>
      <c r="AA35" s="23"/>
      <c r="AB35" s="23"/>
      <c r="AC35" s="21"/>
      <c r="AD35" s="21"/>
      <c r="AE35" s="21"/>
      <c r="AF35" s="21"/>
      <c r="AG35" s="21"/>
      <c r="AH35" s="21"/>
      <c r="AI35" s="21"/>
      <c r="AJ35" s="21"/>
      <c r="AK35" s="22"/>
      <c r="AL35" s="22"/>
      <c r="AM35" s="22"/>
      <c r="AN35" s="23"/>
      <c r="AO35" s="23"/>
      <c r="AP35" s="23"/>
      <c r="AQ35" s="23"/>
      <c r="AR35" s="23"/>
      <c r="AX35" s="11"/>
      <c r="AY35" s="205"/>
      <c r="AZ35" s="206"/>
      <c r="BA35" s="206"/>
      <c r="BB35" s="14"/>
      <c r="BC35" s="207"/>
      <c r="BD35" s="207"/>
      <c r="BE35" s="207"/>
      <c r="BF35" s="15"/>
    </row>
    <row r="36" spans="1:69" s="13" customFormat="1" ht="30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23"/>
      <c r="U36" s="23"/>
      <c r="V36" s="23"/>
      <c r="W36" s="23"/>
      <c r="X36" s="23"/>
      <c r="Y36" s="23"/>
      <c r="Z36" s="23"/>
      <c r="AA36" s="23"/>
      <c r="AB36" s="23"/>
      <c r="AC36" s="21"/>
      <c r="AD36" s="21"/>
      <c r="AE36" s="21"/>
      <c r="AF36" s="21"/>
      <c r="AG36" s="21"/>
      <c r="AH36" s="21"/>
      <c r="AI36" s="21"/>
      <c r="AJ36" s="21"/>
      <c r="AK36" s="22"/>
      <c r="AL36" s="22"/>
      <c r="AM36" s="22"/>
      <c r="AN36" s="23"/>
      <c r="AO36" s="23"/>
      <c r="AP36" s="23"/>
      <c r="AQ36" s="23"/>
      <c r="AR36" s="23"/>
    </row>
    <row r="37" spans="1:69" s="13" customFormat="1" ht="30" customHeight="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3"/>
      <c r="V37" s="23"/>
      <c r="W37" s="23"/>
      <c r="X37" s="23"/>
      <c r="Y37" s="23"/>
      <c r="Z37" s="23"/>
      <c r="AA37" s="23"/>
      <c r="AB37" s="23"/>
      <c r="AC37" s="21"/>
      <c r="AD37" s="21"/>
      <c r="AE37" s="21"/>
      <c r="AF37" s="21"/>
      <c r="AG37" s="21"/>
      <c r="AH37" s="21"/>
      <c r="AI37" s="21"/>
      <c r="AJ37" s="21"/>
      <c r="AK37" s="22"/>
      <c r="AL37" s="22"/>
      <c r="AM37" s="22"/>
      <c r="AN37" s="23"/>
      <c r="AO37" s="23"/>
      <c r="AP37" s="23"/>
      <c r="AQ37" s="23"/>
      <c r="AR37" s="23"/>
    </row>
    <row r="38" spans="1:69" s="5" customFormat="1" ht="22.1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8"/>
      <c r="M38" s="18"/>
      <c r="N38" s="18"/>
      <c r="O38" s="19"/>
      <c r="P38" s="19"/>
      <c r="Q38" s="19"/>
      <c r="R38" s="12"/>
      <c r="S38" s="13"/>
      <c r="T38" s="13"/>
      <c r="U38" s="13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16"/>
      <c r="AM38" s="16"/>
      <c r="AN38" s="16"/>
      <c r="AO38" s="16"/>
      <c r="AP38" s="16"/>
      <c r="AQ38" s="16"/>
      <c r="AR38" s="16"/>
      <c r="AT38" s="43"/>
    </row>
    <row r="39" spans="1:69" s="5" customFormat="1" ht="19.149999999999999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27"/>
      <c r="AE39" s="27"/>
      <c r="AF39" s="27"/>
      <c r="AG39" s="27"/>
      <c r="AH39" s="27"/>
      <c r="AI39" s="27"/>
      <c r="AJ39" s="27"/>
      <c r="AK39" s="8"/>
      <c r="AL39" s="16"/>
      <c r="AM39" s="16"/>
      <c r="AN39" s="16"/>
      <c r="AO39" s="16"/>
      <c r="AP39" s="16"/>
      <c r="AQ39" s="16"/>
      <c r="AR39" s="16"/>
      <c r="AT39" s="43"/>
    </row>
    <row r="40" spans="1:69" s="5" customFormat="1" ht="25.15" customHeight="1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28"/>
      <c r="AE40" s="28"/>
      <c r="AF40" s="28"/>
      <c r="AG40" s="28"/>
      <c r="AH40" s="28"/>
      <c r="AI40" s="28"/>
      <c r="AJ40" s="28"/>
      <c r="AK40" s="28"/>
      <c r="AL40" s="29"/>
      <c r="AM40" s="29"/>
      <c r="AN40" s="29"/>
      <c r="AO40" s="29"/>
      <c r="AP40" s="29"/>
      <c r="AQ40" s="29"/>
      <c r="AR40" s="29"/>
      <c r="AT40" s="43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208"/>
      <c r="BL40" s="208"/>
      <c r="BM40" s="208"/>
      <c r="BN40" s="208"/>
      <c r="BO40" s="208"/>
      <c r="BP40" s="208"/>
      <c r="BQ40" s="208"/>
    </row>
    <row r="41" spans="1:69" x14ac:dyDescent="0.2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7"/>
      <c r="BL41" s="16"/>
      <c r="BM41" s="16"/>
      <c r="BN41" s="16"/>
      <c r="BO41" s="16"/>
      <c r="BP41" s="16"/>
      <c r="BQ41" s="16"/>
    </row>
    <row r="42" spans="1:69" ht="8.4499999999999993" customHeight="1" x14ac:dyDescent="0.2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60"/>
      <c r="M42" s="60"/>
      <c r="N42" s="60"/>
      <c r="O42" s="56"/>
      <c r="P42" s="56"/>
      <c r="Q42" s="56"/>
      <c r="R42" s="60"/>
      <c r="S42" s="59"/>
      <c r="T42" s="59"/>
      <c r="U42" s="59"/>
      <c r="V42" s="61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T42" s="43"/>
    </row>
    <row r="43" spans="1:69" s="9" customFormat="1" x14ac:dyDescent="0.25">
      <c r="A43" s="63"/>
      <c r="B43" s="55"/>
      <c r="C43" s="55"/>
      <c r="D43" s="55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56"/>
      <c r="Q43" s="55"/>
      <c r="R43" s="201"/>
      <c r="S43" s="201"/>
      <c r="T43" s="201"/>
      <c r="U43" s="201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55"/>
      <c r="AG43" s="55"/>
      <c r="AH43" s="57"/>
      <c r="AI43" s="57"/>
      <c r="AJ43" s="57"/>
      <c r="AK43" s="57"/>
      <c r="AL43" s="201"/>
      <c r="AM43" s="201"/>
      <c r="AN43" s="201"/>
      <c r="AO43" s="201"/>
      <c r="AP43" s="201"/>
      <c r="AQ43" s="201"/>
      <c r="AR43" s="202"/>
    </row>
    <row r="44" spans="1:69" ht="3.6" customHeight="1" x14ac:dyDescent="0.25">
      <c r="A44" s="16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4"/>
    </row>
    <row r="45" spans="1:69" ht="3" customHeight="1" x14ac:dyDescent="0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</row>
    <row r="46" spans="1:69" ht="15" customHeight="1" x14ac:dyDescent="0.25">
      <c r="A46" s="198" t="s">
        <v>121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</row>
  </sheetData>
  <sheetProtection selectLockedCells="1"/>
  <mergeCells count="39">
    <mergeCell ref="A10:AR10"/>
    <mergeCell ref="A1:AR1"/>
    <mergeCell ref="A2:AR2"/>
    <mergeCell ref="A3:AR3"/>
    <mergeCell ref="A6:AR6"/>
    <mergeCell ref="A8:AR8"/>
    <mergeCell ref="BA24:BD24"/>
    <mergeCell ref="A26:AR26"/>
    <mergeCell ref="A12:AR12"/>
    <mergeCell ref="AW13:BA13"/>
    <mergeCell ref="BB13:BG13"/>
    <mergeCell ref="A14:AR14"/>
    <mergeCell ref="A16:AR16"/>
    <mergeCell ref="A18:AR18"/>
    <mergeCell ref="A32:AR32"/>
    <mergeCell ref="A20:AR20"/>
    <mergeCell ref="A22:AR22"/>
    <mergeCell ref="A24:AR24"/>
    <mergeCell ref="AX24:AZ24"/>
    <mergeCell ref="BH27:BL27"/>
    <mergeCell ref="A28:AR28"/>
    <mergeCell ref="BH29:BL29"/>
    <mergeCell ref="A30:AR30"/>
    <mergeCell ref="BH31:BL31"/>
    <mergeCell ref="BH33:BL33"/>
    <mergeCell ref="A34:AR34"/>
    <mergeCell ref="AY35:BA35"/>
    <mergeCell ref="BC35:BE35"/>
    <mergeCell ref="AW40:BJ40"/>
    <mergeCell ref="BK40:BQ40"/>
    <mergeCell ref="A44:AR44"/>
    <mergeCell ref="A45:AR45"/>
    <mergeCell ref="A46:AR46"/>
    <mergeCell ref="AW41:BJ41"/>
    <mergeCell ref="E43:O43"/>
    <mergeCell ref="R43:U43"/>
    <mergeCell ref="V43:AE43"/>
    <mergeCell ref="AL43:AO43"/>
    <mergeCell ref="AP43:AR43"/>
  </mergeCells>
  <printOptions horizontalCentered="1"/>
  <pageMargins left="0.45" right="0.45" top="0.5" bottom="0.5" header="0.3" footer="0.2"/>
  <pageSetup scale="76" orientation="portrait" r:id="rId1"/>
  <headerFooter>
    <oddFooter>&amp;L&amp;9The Trusted Experts in Technology Solutions for Businesses and Events&amp;R&amp;9                   (800) 955-5171 | www.smartsourcerentals.com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PCAV Order Form</vt:lpstr>
      <vt:lpstr>Terms &amp; Conditions</vt:lpstr>
      <vt:lpstr>'PCAV Order Form'!Print_Area</vt:lpstr>
      <vt:lpstr>'Terms &amp; Conditions'!Print_Area</vt:lpstr>
    </vt:vector>
  </TitlesOfParts>
  <Manager/>
  <Company>SmartSource Rentals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Stephanie Christman</cp:lastModifiedBy>
  <cp:revision/>
  <dcterms:created xsi:type="dcterms:W3CDTF">2017-09-19T15:42:10Z</dcterms:created>
  <dcterms:modified xsi:type="dcterms:W3CDTF">2021-08-03T13:33:44Z</dcterms:modified>
  <cp:category/>
  <cp:contentStatus/>
</cp:coreProperties>
</file>